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36" windowWidth="6240" windowHeight="8796" tabRatio="702" activeTab="0"/>
  </bookViews>
  <sheets>
    <sheet name="LÍQUIDOS DE GAS NATURAL" sheetId="1" r:id="rId1"/>
  </sheets>
  <definedNames>
    <definedName name="_xlnm.Print_Area" localSheetId="0">'LÍQUIDOS DE GAS NATURAL'!$D$3:$HK$76</definedName>
  </definedNames>
  <calcPr fullCalcOnLoad="1"/>
</workbook>
</file>

<file path=xl/sharedStrings.xml><?xml version="1.0" encoding="utf-8"?>
<sst xmlns="http://schemas.openxmlformats.org/spreadsheetml/2006/main" count="236" uniqueCount="51">
  <si>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</si>
  <si>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</si>
  <si>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</si>
  <si>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</si>
  <si>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</si>
  <si>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</si>
  <si>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</si>
  <si>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</si>
  <si>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</si>
  <si>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</si>
  <si>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</si>
  <si>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</si>
  <si>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</si>
  <si>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</si>
  <si>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</si>
  <si>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</si>
  <si>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</si>
  <si>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</si>
  <si>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</si>
  <si>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</si>
  <si>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</si>
  <si>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</si>
  <si>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</si>
  <si>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</si>
  <si>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</si>
  <si>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</si>
  <si>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</si>
  <si>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</si>
  <si>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</si>
  <si>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</si>
  <si>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</si>
  <si>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</si>
  <si>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</si>
  <si>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</si>
  <si>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</si>
  <si>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</si>
  <si>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</si>
  <si>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</si>
  <si>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</si>
  <si>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</si>
  <si>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</si>
  <si>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</si>
  <si>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</si>
  <si>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</si>
  <si>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</si>
  <si>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</si>
  <si>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</si>
  <si>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</si>
  <si>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</si>
  <si>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17- OCT 17</t>
  </si>
  <si>
    <t>NOVIEMBRE 2017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</si>
</sst>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48" fillId="34" borderId="15" xfId="0" applyNumberFormat="1" applyFont="1" applyFill="1" applyBorder="1" applyAlignment="1">
      <alignment vertical="center" wrapText="1"/>
    </xf>
    <xf numFmtId="1" fontId="48" fillId="34" borderId="16" xfId="0" applyNumberFormat="1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39" borderId="15" xfId="0" applyNumberFormat="1" applyFont="1" applyFill="1" applyBorder="1" applyAlignment="1">
      <alignment horizontal="center" vertical="center"/>
    </xf>
    <xf numFmtId="3" fontId="7" fillId="39" borderId="16" xfId="0" applyNumberFormat="1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1" fontId="48" fillId="34" borderId="16" xfId="0" applyNumberFormat="1" applyFont="1" applyFill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44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205</xdr:col>
      <xdr:colOff>809625</xdr:colOff>
      <xdr:row>23</xdr:row>
      <xdr:rowOff>66675</xdr:rowOff>
    </xdr:from>
    <xdr:to>
      <xdr:col>215</xdr:col>
      <xdr:colOff>438150</xdr:colOff>
      <xdr:row>71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972175"/>
          <a:ext cx="10106025" cy="808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IV56"/>
  <sheetViews>
    <sheetView tabSelected="1" view="pageBreakPreview" zoomScale="40" zoomScaleNormal="40" zoomScaleSheetLayoutView="40" zoomScalePageLayoutView="0" workbookViewId="0" topLeftCell="A10">
      <selection activeCell="HN27" sqref="HN27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05" width="15.7109375" style="1" hidden="1" customWidth="1"/>
    <col min="206" max="218" width="15.7109375" style="1" customWidth="1"/>
    <col min="219" max="219" width="18.8515625" style="1" customWidth="1"/>
    <col min="220" max="220" width="9.00390625" style="1" customWidth="1"/>
    <col min="221" max="221" width="13.00390625" style="1" bestFit="1" customWidth="1"/>
    <col min="222" max="232" width="11.421875" style="1" customWidth="1"/>
    <col min="233" max="233" width="11.7109375" style="1" customWidth="1"/>
    <col min="234" max="16384" width="11.421875" style="1" customWidth="1"/>
  </cols>
  <sheetData>
    <row r="3" spans="2:220" ht="31.5" customHeight="1">
      <c r="B3" s="109" t="s">
        <v>44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47"/>
    </row>
    <row r="4" spans="2:220" ht="26.25" customHeight="1">
      <c r="B4" s="110" t="s">
        <v>50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48"/>
    </row>
    <row r="5" spans="2:219" ht="21">
      <c r="B5" s="110" t="s">
        <v>46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</row>
    <row r="6" spans="2:219" ht="15" hidden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49"/>
    </row>
    <row r="7" spans="2:219" ht="15" hidden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49"/>
    </row>
    <row r="8" spans="2:219" ht="15" hidden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49"/>
    </row>
    <row r="9" spans="2:219" ht="15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49"/>
    </row>
    <row r="10" spans="4:218" ht="21" customHeight="1"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3"/>
      <c r="BB10" s="53"/>
      <c r="BC10" s="54"/>
      <c r="BD10" s="54"/>
      <c r="BE10" s="54"/>
      <c r="BF10" s="54"/>
      <c r="BG10" s="54"/>
      <c r="BH10" s="55"/>
      <c r="BI10" s="55"/>
      <c r="BJ10" s="55"/>
      <c r="BK10" s="55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77"/>
      <c r="GS10" s="77"/>
      <c r="GT10" s="77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</row>
    <row r="11" spans="1:256" s="6" customFormat="1" ht="27" customHeight="1">
      <c r="A11" s="1"/>
      <c r="B11" s="5"/>
      <c r="C11" s="5"/>
      <c r="D11" s="119"/>
      <c r="E11" s="120"/>
      <c r="F11" s="113">
        <v>1999</v>
      </c>
      <c r="G11" s="113"/>
      <c r="H11" s="113"/>
      <c r="I11" s="113"/>
      <c r="J11" s="113"/>
      <c r="K11" s="113"/>
      <c r="L11" s="113"/>
      <c r="M11" s="113"/>
      <c r="N11" s="116">
        <v>2000</v>
      </c>
      <c r="O11" s="117"/>
      <c r="P11" s="117"/>
      <c r="Q11" s="117"/>
      <c r="R11" s="117"/>
      <c r="S11" s="117"/>
      <c r="T11" s="117"/>
      <c r="U11" s="118"/>
      <c r="V11" s="95">
        <v>2001</v>
      </c>
      <c r="W11" s="95"/>
      <c r="X11" s="95"/>
      <c r="Y11" s="95"/>
      <c r="Z11" s="95"/>
      <c r="AA11" s="95"/>
      <c r="AB11" s="95"/>
      <c r="AC11" s="133">
        <v>2001</v>
      </c>
      <c r="AD11" s="133"/>
      <c r="AE11" s="133"/>
      <c r="AF11" s="133"/>
      <c r="AG11" s="133"/>
      <c r="AH11" s="131">
        <v>2002</v>
      </c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>
        <v>2003</v>
      </c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7">
        <v>2004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11">
        <v>2005</v>
      </c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35">
        <v>2006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6">
        <v>2007</v>
      </c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4">
        <v>2008</v>
      </c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21">
        <v>2009</v>
      </c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12">
        <v>2010</v>
      </c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97"/>
      <c r="EI11" s="97">
        <v>2011</v>
      </c>
      <c r="EJ11" s="97"/>
      <c r="EK11" s="97"/>
      <c r="EL11" s="97"/>
      <c r="EM11" s="97"/>
      <c r="EN11" s="97"/>
      <c r="EO11" s="112">
        <v>2011</v>
      </c>
      <c r="EP11" s="112"/>
      <c r="EQ11" s="112"/>
      <c r="ER11" s="114">
        <v>2012</v>
      </c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>
        <v>2013</v>
      </c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5">
        <v>2014</v>
      </c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>
        <v>2015</v>
      </c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07">
        <v>2016</v>
      </c>
      <c r="GO11" s="108"/>
      <c r="GP11" s="108"/>
      <c r="GQ11" s="108"/>
      <c r="GR11" s="108"/>
      <c r="GS11" s="108"/>
      <c r="GT11" s="108"/>
      <c r="GU11" s="108"/>
      <c r="GV11" s="108"/>
      <c r="GW11" s="108"/>
      <c r="GX11" s="128">
        <v>2016</v>
      </c>
      <c r="GY11" s="129"/>
      <c r="GZ11" s="130">
        <v>2017</v>
      </c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98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43.5" customHeight="1">
      <c r="A12" s="1"/>
      <c r="B12" s="57" t="s">
        <v>14</v>
      </c>
      <c r="C12" s="57" t="s">
        <v>17</v>
      </c>
      <c r="D12" s="58" t="s">
        <v>22</v>
      </c>
      <c r="E12" s="58" t="s">
        <v>18</v>
      </c>
      <c r="F12" s="59" t="s">
        <v>0</v>
      </c>
      <c r="G12" s="60" t="s">
        <v>8</v>
      </c>
      <c r="H12" s="60" t="s">
        <v>11</v>
      </c>
      <c r="I12" s="60" t="s">
        <v>20</v>
      </c>
      <c r="J12" s="60" t="s">
        <v>12</v>
      </c>
      <c r="K12" s="60" t="s">
        <v>13</v>
      </c>
      <c r="L12" s="60" t="s">
        <v>1</v>
      </c>
      <c r="M12" s="60" t="s">
        <v>6</v>
      </c>
      <c r="N12" s="60" t="s">
        <v>0</v>
      </c>
      <c r="O12" s="60" t="s">
        <v>12</v>
      </c>
      <c r="P12" s="60" t="s">
        <v>1</v>
      </c>
      <c r="Q12" s="60" t="s">
        <v>2</v>
      </c>
      <c r="R12" s="60" t="s">
        <v>19</v>
      </c>
      <c r="S12" s="60" t="s">
        <v>4</v>
      </c>
      <c r="T12" s="60" t="s">
        <v>5</v>
      </c>
      <c r="U12" s="60" t="s">
        <v>6</v>
      </c>
      <c r="V12" s="60" t="s">
        <v>0</v>
      </c>
      <c r="W12" s="60" t="s">
        <v>8</v>
      </c>
      <c r="X12" s="60" t="s">
        <v>11</v>
      </c>
      <c r="Y12" s="60" t="s">
        <v>20</v>
      </c>
      <c r="Z12" s="60" t="s">
        <v>12</v>
      </c>
      <c r="AA12" s="60" t="s">
        <v>13</v>
      </c>
      <c r="AB12" s="60" t="s">
        <v>1</v>
      </c>
      <c r="AC12" s="60" t="s">
        <v>2</v>
      </c>
      <c r="AD12" s="60" t="s">
        <v>3</v>
      </c>
      <c r="AE12" s="60" t="s">
        <v>4</v>
      </c>
      <c r="AF12" s="60" t="s">
        <v>5</v>
      </c>
      <c r="AG12" s="60" t="s">
        <v>6</v>
      </c>
      <c r="AH12" s="60" t="s">
        <v>0</v>
      </c>
      <c r="AI12" s="60" t="s">
        <v>8</v>
      </c>
      <c r="AJ12" s="60" t="s">
        <v>11</v>
      </c>
      <c r="AK12" s="60" t="s">
        <v>20</v>
      </c>
      <c r="AL12" s="60" t="s">
        <v>12</v>
      </c>
      <c r="AM12" s="60" t="s">
        <v>13</v>
      </c>
      <c r="AN12" s="60" t="s">
        <v>1</v>
      </c>
      <c r="AO12" s="60" t="s">
        <v>2</v>
      </c>
      <c r="AP12" s="60" t="s">
        <v>3</v>
      </c>
      <c r="AQ12" s="60" t="s">
        <v>4</v>
      </c>
      <c r="AR12" s="60" t="s">
        <v>5</v>
      </c>
      <c r="AS12" s="60" t="s">
        <v>23</v>
      </c>
      <c r="AT12" s="60" t="s">
        <v>0</v>
      </c>
      <c r="AU12" s="60" t="s">
        <v>8</v>
      </c>
      <c r="AV12" s="60" t="s">
        <v>11</v>
      </c>
      <c r="AW12" s="60" t="s">
        <v>20</v>
      </c>
      <c r="AX12" s="60" t="s">
        <v>12</v>
      </c>
      <c r="AY12" s="60" t="s">
        <v>13</v>
      </c>
      <c r="AZ12" s="60" t="s">
        <v>1</v>
      </c>
      <c r="BA12" s="60" t="s">
        <v>2</v>
      </c>
      <c r="BB12" s="60" t="s">
        <v>3</v>
      </c>
      <c r="BC12" s="60" t="s">
        <v>4</v>
      </c>
      <c r="BD12" s="60" t="s">
        <v>5</v>
      </c>
      <c r="BE12" s="60" t="s">
        <v>6</v>
      </c>
      <c r="BF12" s="60" t="s">
        <v>0</v>
      </c>
      <c r="BG12" s="60" t="s">
        <v>8</v>
      </c>
      <c r="BH12" s="89" t="s">
        <v>12</v>
      </c>
      <c r="BI12" s="89" t="s">
        <v>13</v>
      </c>
      <c r="BJ12" s="89" t="s">
        <v>1</v>
      </c>
      <c r="BK12" s="89" t="s">
        <v>2</v>
      </c>
      <c r="BL12" s="89" t="s">
        <v>3</v>
      </c>
      <c r="BM12" s="89" t="s">
        <v>4</v>
      </c>
      <c r="BN12" s="89" t="s">
        <v>5</v>
      </c>
      <c r="BO12" s="89" t="s">
        <v>6</v>
      </c>
      <c r="BP12" s="89" t="s">
        <v>0</v>
      </c>
      <c r="BQ12" s="89" t="s">
        <v>8</v>
      </c>
      <c r="BR12" s="89" t="s">
        <v>11</v>
      </c>
      <c r="BS12" s="89" t="s">
        <v>20</v>
      </c>
      <c r="BT12" s="89" t="s">
        <v>12</v>
      </c>
      <c r="BU12" s="89" t="s">
        <v>13</v>
      </c>
      <c r="BV12" s="89" t="s">
        <v>1</v>
      </c>
      <c r="BW12" s="89" t="s">
        <v>2</v>
      </c>
      <c r="BX12" s="89" t="s">
        <v>3</v>
      </c>
      <c r="BY12" s="89" t="s">
        <v>4</v>
      </c>
      <c r="BZ12" s="89" t="s">
        <v>5</v>
      </c>
      <c r="CA12" s="89" t="s">
        <v>6</v>
      </c>
      <c r="CB12" s="89" t="s">
        <v>0</v>
      </c>
      <c r="CC12" s="89" t="s">
        <v>8</v>
      </c>
      <c r="CD12" s="89" t="s">
        <v>11</v>
      </c>
      <c r="CE12" s="89" t="s">
        <v>20</v>
      </c>
      <c r="CF12" s="89" t="s">
        <v>12</v>
      </c>
      <c r="CG12" s="89" t="s">
        <v>13</v>
      </c>
      <c r="CH12" s="89" t="s">
        <v>1</v>
      </c>
      <c r="CI12" s="89" t="s">
        <v>2</v>
      </c>
      <c r="CJ12" s="89" t="s">
        <v>4</v>
      </c>
      <c r="CK12" s="89" t="s">
        <v>5</v>
      </c>
      <c r="CL12" s="89" t="s">
        <v>26</v>
      </c>
      <c r="CM12" s="89" t="s">
        <v>27</v>
      </c>
      <c r="CN12" s="89" t="s">
        <v>28</v>
      </c>
      <c r="CO12" s="89" t="s">
        <v>29</v>
      </c>
      <c r="CP12" s="89" t="s">
        <v>30</v>
      </c>
      <c r="CQ12" s="89" t="s">
        <v>31</v>
      </c>
      <c r="CR12" s="89" t="s">
        <v>32</v>
      </c>
      <c r="CS12" s="89" t="s">
        <v>33</v>
      </c>
      <c r="CT12" s="89" t="s">
        <v>34</v>
      </c>
      <c r="CU12" s="89" t="s">
        <v>35</v>
      </c>
      <c r="CV12" s="89" t="s">
        <v>36</v>
      </c>
      <c r="CW12" s="89" t="s">
        <v>37</v>
      </c>
      <c r="CX12" s="89" t="s">
        <v>26</v>
      </c>
      <c r="CY12" s="89" t="s">
        <v>27</v>
      </c>
      <c r="CZ12" s="89" t="s">
        <v>28</v>
      </c>
      <c r="DA12" s="89" t="s">
        <v>29</v>
      </c>
      <c r="DB12" s="89" t="s">
        <v>30</v>
      </c>
      <c r="DC12" s="89" t="s">
        <v>31</v>
      </c>
      <c r="DD12" s="89" t="s">
        <v>32</v>
      </c>
      <c r="DE12" s="89" t="s">
        <v>33</v>
      </c>
      <c r="DF12" s="89" t="s">
        <v>34</v>
      </c>
      <c r="DG12" s="89" t="s">
        <v>35</v>
      </c>
      <c r="DH12" s="89" t="s">
        <v>36</v>
      </c>
      <c r="DI12" s="89" t="s">
        <v>37</v>
      </c>
      <c r="DJ12" s="89" t="s">
        <v>26</v>
      </c>
      <c r="DK12" s="89" t="s">
        <v>27</v>
      </c>
      <c r="DL12" s="89" t="s">
        <v>28</v>
      </c>
      <c r="DM12" s="89" t="s">
        <v>29</v>
      </c>
      <c r="DN12" s="89" t="s">
        <v>30</v>
      </c>
      <c r="DO12" s="89" t="s">
        <v>31</v>
      </c>
      <c r="DP12" s="89" t="s">
        <v>32</v>
      </c>
      <c r="DQ12" s="89" t="s">
        <v>33</v>
      </c>
      <c r="DR12" s="89" t="s">
        <v>34</v>
      </c>
      <c r="DS12" s="89" t="s">
        <v>35</v>
      </c>
      <c r="DT12" s="89" t="s">
        <v>36</v>
      </c>
      <c r="DU12" s="89" t="s">
        <v>37</v>
      </c>
      <c r="DV12" s="89" t="s">
        <v>26</v>
      </c>
      <c r="DW12" s="89" t="s">
        <v>27</v>
      </c>
      <c r="DX12" s="89" t="s">
        <v>28</v>
      </c>
      <c r="DY12" s="89" t="s">
        <v>29</v>
      </c>
      <c r="DZ12" s="89" t="s">
        <v>30</v>
      </c>
      <c r="EA12" s="89" t="s">
        <v>31</v>
      </c>
      <c r="EB12" s="89" t="s">
        <v>32</v>
      </c>
      <c r="EC12" s="89" t="s">
        <v>33</v>
      </c>
      <c r="ED12" s="89" t="s">
        <v>34</v>
      </c>
      <c r="EE12" s="89" t="s">
        <v>35</v>
      </c>
      <c r="EF12" s="89" t="s">
        <v>36</v>
      </c>
      <c r="EG12" s="89" t="s">
        <v>37</v>
      </c>
      <c r="EH12" s="89" t="s">
        <v>26</v>
      </c>
      <c r="EI12" s="89" t="s">
        <v>27</v>
      </c>
      <c r="EJ12" s="89" t="s">
        <v>28</v>
      </c>
      <c r="EK12" s="89" t="s">
        <v>29</v>
      </c>
      <c r="EL12" s="89" t="s">
        <v>30</v>
      </c>
      <c r="EM12" s="89" t="s">
        <v>32</v>
      </c>
      <c r="EN12" s="89" t="s">
        <v>34</v>
      </c>
      <c r="EO12" s="89" t="s">
        <v>35</v>
      </c>
      <c r="EP12" s="89" t="s">
        <v>36</v>
      </c>
      <c r="EQ12" s="89" t="s">
        <v>37</v>
      </c>
      <c r="ER12" s="89" t="s">
        <v>26</v>
      </c>
      <c r="ES12" s="89" t="s">
        <v>27</v>
      </c>
      <c r="ET12" s="89" t="s">
        <v>28</v>
      </c>
      <c r="EU12" s="89" t="s">
        <v>29</v>
      </c>
      <c r="EV12" s="89" t="s">
        <v>30</v>
      </c>
      <c r="EW12" s="89" t="s">
        <v>31</v>
      </c>
      <c r="EX12" s="89" t="s">
        <v>32</v>
      </c>
      <c r="EY12" s="89" t="s">
        <v>33</v>
      </c>
      <c r="EZ12" s="89" t="s">
        <v>34</v>
      </c>
      <c r="FA12" s="89" t="s">
        <v>35</v>
      </c>
      <c r="FB12" s="89" t="s">
        <v>36</v>
      </c>
      <c r="FC12" s="89" t="s">
        <v>37</v>
      </c>
      <c r="FD12" s="89" t="s">
        <v>26</v>
      </c>
      <c r="FE12" s="89" t="s">
        <v>27</v>
      </c>
      <c r="FF12" s="89" t="s">
        <v>28</v>
      </c>
      <c r="FG12" s="89" t="s">
        <v>29</v>
      </c>
      <c r="FH12" s="89" t="s">
        <v>30</v>
      </c>
      <c r="FI12" s="89" t="s">
        <v>31</v>
      </c>
      <c r="FJ12" s="89" t="s">
        <v>32</v>
      </c>
      <c r="FK12" s="89" t="s">
        <v>33</v>
      </c>
      <c r="FL12" s="89" t="s">
        <v>34</v>
      </c>
      <c r="FM12" s="89" t="s">
        <v>35</v>
      </c>
      <c r="FN12" s="89" t="s">
        <v>36</v>
      </c>
      <c r="FO12" s="89" t="s">
        <v>37</v>
      </c>
      <c r="FP12" s="89" t="s">
        <v>26</v>
      </c>
      <c r="FQ12" s="89" t="s">
        <v>27</v>
      </c>
      <c r="FR12" s="89" t="s">
        <v>28</v>
      </c>
      <c r="FS12" s="89" t="s">
        <v>29</v>
      </c>
      <c r="FT12" s="89" t="s">
        <v>30</v>
      </c>
      <c r="FU12" s="89" t="s">
        <v>31</v>
      </c>
      <c r="FV12" s="89" t="s">
        <v>32</v>
      </c>
      <c r="FW12" s="89" t="s">
        <v>33</v>
      </c>
      <c r="FX12" s="89" t="s">
        <v>34</v>
      </c>
      <c r="FY12" s="89" t="s">
        <v>35</v>
      </c>
      <c r="FZ12" s="89" t="s">
        <v>36</v>
      </c>
      <c r="GA12" s="89" t="s">
        <v>37</v>
      </c>
      <c r="GB12" s="89" t="s">
        <v>26</v>
      </c>
      <c r="GC12" s="89" t="s">
        <v>27</v>
      </c>
      <c r="GD12" s="89" t="s">
        <v>28</v>
      </c>
      <c r="GE12" s="89" t="s">
        <v>29</v>
      </c>
      <c r="GF12" s="89" t="s">
        <v>30</v>
      </c>
      <c r="GG12" s="89" t="s">
        <v>31</v>
      </c>
      <c r="GH12" s="89" t="s">
        <v>32</v>
      </c>
      <c r="GI12" s="89" t="s">
        <v>33</v>
      </c>
      <c r="GJ12" s="89" t="s">
        <v>34</v>
      </c>
      <c r="GK12" s="89" t="s">
        <v>35</v>
      </c>
      <c r="GL12" s="89" t="s">
        <v>36</v>
      </c>
      <c r="GM12" s="89" t="s">
        <v>37</v>
      </c>
      <c r="GN12" s="89" t="s">
        <v>26</v>
      </c>
      <c r="GO12" s="89" t="s">
        <v>27</v>
      </c>
      <c r="GP12" s="89" t="s">
        <v>28</v>
      </c>
      <c r="GQ12" s="89" t="s">
        <v>29</v>
      </c>
      <c r="GR12" s="89" t="s">
        <v>30</v>
      </c>
      <c r="GS12" s="89" t="s">
        <v>31</v>
      </c>
      <c r="GT12" s="89" t="s">
        <v>32</v>
      </c>
      <c r="GU12" s="89" t="s">
        <v>33</v>
      </c>
      <c r="GV12" s="89" t="s">
        <v>34</v>
      </c>
      <c r="GW12" s="89" t="s">
        <v>35</v>
      </c>
      <c r="GX12" s="89" t="s">
        <v>36</v>
      </c>
      <c r="GY12" s="89" t="s">
        <v>37</v>
      </c>
      <c r="GZ12" s="93" t="s">
        <v>26</v>
      </c>
      <c r="HA12" s="93" t="s">
        <v>27</v>
      </c>
      <c r="HB12" s="93" t="s">
        <v>28</v>
      </c>
      <c r="HC12" s="93" t="s">
        <v>29</v>
      </c>
      <c r="HD12" s="93" t="s">
        <v>30</v>
      </c>
      <c r="HE12" s="93" t="s">
        <v>31</v>
      </c>
      <c r="HF12" s="93" t="s">
        <v>32</v>
      </c>
      <c r="HG12" s="93" t="s">
        <v>47</v>
      </c>
      <c r="HH12" s="93" t="s">
        <v>48</v>
      </c>
      <c r="HI12" s="93" t="s">
        <v>35</v>
      </c>
      <c r="HJ12" s="93" t="s">
        <v>36</v>
      </c>
      <c r="HK12" s="61" t="s">
        <v>49</v>
      </c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" customFormat="1" ht="24.75" customHeight="1">
      <c r="A13" s="7"/>
      <c r="B13" s="62" t="s">
        <v>24</v>
      </c>
      <c r="C13" s="62" t="s">
        <v>15</v>
      </c>
      <c r="D13" s="92" t="s">
        <v>9</v>
      </c>
      <c r="E13" s="63" t="s">
        <v>10</v>
      </c>
      <c r="F13" s="43">
        <v>96703</v>
      </c>
      <c r="G13" s="44">
        <v>91285</v>
      </c>
      <c r="H13" s="44">
        <v>112380</v>
      </c>
      <c r="I13" s="44">
        <v>105265</v>
      </c>
      <c r="J13" s="44">
        <v>57580</v>
      </c>
      <c r="K13" s="44">
        <v>92875</v>
      </c>
      <c r="L13" s="44">
        <v>119641</v>
      </c>
      <c r="M13" s="44">
        <v>116690</v>
      </c>
      <c r="N13" s="44">
        <v>117914</v>
      </c>
      <c r="O13" s="44">
        <v>115238</v>
      </c>
      <c r="P13" s="44">
        <v>125099</v>
      </c>
      <c r="Q13" s="44">
        <v>127746</v>
      </c>
      <c r="R13" s="44">
        <v>116316</v>
      </c>
      <c r="S13" s="44">
        <v>122540</v>
      </c>
      <c r="T13" s="44">
        <v>121492</v>
      </c>
      <c r="U13" s="44">
        <v>122010</v>
      </c>
      <c r="V13" s="44">
        <v>116214</v>
      </c>
      <c r="W13" s="44">
        <v>106892</v>
      </c>
      <c r="X13" s="44">
        <v>120118</v>
      </c>
      <c r="Y13" s="44">
        <v>118387</v>
      </c>
      <c r="Z13" s="44">
        <v>123340</v>
      </c>
      <c r="AA13" s="44">
        <v>119522</v>
      </c>
      <c r="AB13" s="44">
        <v>130904</v>
      </c>
      <c r="AC13" s="44">
        <v>129389</v>
      </c>
      <c r="AD13" s="44">
        <v>122454</v>
      </c>
      <c r="AE13" s="44">
        <v>124961</v>
      </c>
      <c r="AF13" s="44">
        <v>115670</v>
      </c>
      <c r="AG13" s="44">
        <v>119283</v>
      </c>
      <c r="AH13" s="44">
        <v>125291</v>
      </c>
      <c r="AI13" s="44">
        <v>114590</v>
      </c>
      <c r="AJ13" s="44">
        <v>128513</v>
      </c>
      <c r="AK13" s="44">
        <v>80233</v>
      </c>
      <c r="AL13" s="44">
        <v>133391</v>
      </c>
      <c r="AM13" s="44">
        <v>132725</v>
      </c>
      <c r="AN13" s="44">
        <v>132855</v>
      </c>
      <c r="AO13" s="44">
        <v>136408</v>
      </c>
      <c r="AP13" s="44">
        <v>131365</v>
      </c>
      <c r="AQ13" s="44">
        <v>133582</v>
      </c>
      <c r="AR13" s="44">
        <v>119783</v>
      </c>
      <c r="AS13" s="44">
        <v>124692</v>
      </c>
      <c r="AT13" s="44">
        <v>121969</v>
      </c>
      <c r="AU13" s="44">
        <v>118095</v>
      </c>
      <c r="AV13" s="44">
        <v>131516</v>
      </c>
      <c r="AW13" s="44">
        <v>124124</v>
      </c>
      <c r="AX13" s="44">
        <v>132167</v>
      </c>
      <c r="AY13" s="44">
        <v>128630</v>
      </c>
      <c r="AZ13" s="44">
        <v>129152</v>
      </c>
      <c r="BA13" s="44">
        <v>85675</v>
      </c>
      <c r="BB13" s="44">
        <v>122678</v>
      </c>
      <c r="BC13" s="44">
        <v>128406</v>
      </c>
      <c r="BD13" s="44">
        <v>124047</v>
      </c>
      <c r="BE13" s="44">
        <v>123522</v>
      </c>
      <c r="BF13" s="44">
        <v>123469</v>
      </c>
      <c r="BG13" s="44">
        <v>112029</v>
      </c>
      <c r="BH13" s="44">
        <v>100080</v>
      </c>
      <c r="BI13" s="44">
        <v>122032</v>
      </c>
      <c r="BJ13" s="44">
        <v>125013</v>
      </c>
      <c r="BK13" s="44">
        <v>123552</v>
      </c>
      <c r="BL13" s="44">
        <v>118326</v>
      </c>
      <c r="BM13" s="44">
        <v>122730</v>
      </c>
      <c r="BN13" s="44" t="e">
        <v>#REF!</v>
      </c>
      <c r="BO13" s="44">
        <v>117255</v>
      </c>
      <c r="BP13" s="44">
        <v>119154</v>
      </c>
      <c r="BQ13" s="44">
        <v>109697</v>
      </c>
      <c r="BR13" s="44">
        <v>118544</v>
      </c>
      <c r="BS13" s="44">
        <v>112740</v>
      </c>
      <c r="BT13" s="44">
        <v>116713</v>
      </c>
      <c r="BU13" s="44">
        <v>105240</v>
      </c>
      <c r="BV13" s="44">
        <v>115124</v>
      </c>
      <c r="BW13" s="44">
        <v>112940</v>
      </c>
      <c r="BX13" s="44">
        <v>109919</v>
      </c>
      <c r="BY13" s="44">
        <v>111825</v>
      </c>
      <c r="BZ13" s="44">
        <v>107317</v>
      </c>
      <c r="CA13" s="44">
        <v>111292</v>
      </c>
      <c r="CB13" s="44">
        <v>109161</v>
      </c>
      <c r="CC13" s="44">
        <v>98466</v>
      </c>
      <c r="CD13" s="44">
        <v>107190</v>
      </c>
      <c r="CE13" s="44">
        <v>94599</v>
      </c>
      <c r="CF13" s="44">
        <v>105761</v>
      </c>
      <c r="CG13" s="44">
        <v>101455</v>
      </c>
      <c r="CH13" s="44">
        <v>103802</v>
      </c>
      <c r="CI13" s="44">
        <v>102659</v>
      </c>
      <c r="CJ13" s="44">
        <v>90902</v>
      </c>
      <c r="CK13" s="44">
        <v>101951</v>
      </c>
      <c r="CL13" s="44">
        <v>93684</v>
      </c>
      <c r="CM13" s="44">
        <v>81385</v>
      </c>
      <c r="CN13" s="44">
        <v>87656</v>
      </c>
      <c r="CO13" s="44">
        <v>94357</v>
      </c>
      <c r="CP13" s="44">
        <v>96755</v>
      </c>
      <c r="CQ13" s="44">
        <v>93718</v>
      </c>
      <c r="CR13" s="44">
        <v>94322</v>
      </c>
      <c r="CS13" s="44">
        <v>94214</v>
      </c>
      <c r="CT13" s="44">
        <v>90858</v>
      </c>
      <c r="CU13" s="44">
        <v>91063</v>
      </c>
      <c r="CV13" s="44">
        <v>87280</v>
      </c>
      <c r="CW13" s="44">
        <v>89161</v>
      </c>
      <c r="CX13" s="44">
        <v>86664</v>
      </c>
      <c r="CY13" s="44">
        <v>78952</v>
      </c>
      <c r="CZ13" s="44">
        <v>85300</v>
      </c>
      <c r="DA13" s="44">
        <v>82088</v>
      </c>
      <c r="DB13" s="44">
        <v>84623</v>
      </c>
      <c r="DC13" s="44">
        <v>75736</v>
      </c>
      <c r="DD13" s="44">
        <v>84964</v>
      </c>
      <c r="DE13" s="44">
        <v>84229</v>
      </c>
      <c r="DF13" s="44">
        <v>81009</v>
      </c>
      <c r="DG13" s="44">
        <v>82971</v>
      </c>
      <c r="DH13" s="44">
        <v>73326</v>
      </c>
      <c r="DI13" s="44">
        <v>76364</v>
      </c>
      <c r="DJ13" s="45">
        <v>84859</v>
      </c>
      <c r="DK13" s="45">
        <v>74541</v>
      </c>
      <c r="DL13" s="45">
        <v>82720</v>
      </c>
      <c r="DM13" s="45">
        <v>79438</v>
      </c>
      <c r="DN13" s="45">
        <v>82295</v>
      </c>
      <c r="DO13" s="45">
        <v>67641</v>
      </c>
      <c r="DP13" s="45">
        <v>86957</v>
      </c>
      <c r="DQ13" s="45">
        <v>86725</v>
      </c>
      <c r="DR13" s="45">
        <v>74638</v>
      </c>
      <c r="DS13" s="45">
        <v>86237</v>
      </c>
      <c r="DT13" s="45">
        <v>81868</v>
      </c>
      <c r="DU13" s="45">
        <v>85246</v>
      </c>
      <c r="DV13" s="45">
        <v>81876</v>
      </c>
      <c r="DW13" s="45">
        <v>78007</v>
      </c>
      <c r="DX13" s="45">
        <v>84166</v>
      </c>
      <c r="DY13" s="45">
        <v>77715</v>
      </c>
      <c r="DZ13" s="45">
        <v>78877</v>
      </c>
      <c r="EA13" s="45">
        <v>81783</v>
      </c>
      <c r="EB13" s="45">
        <v>67103</v>
      </c>
      <c r="EC13" s="45">
        <v>80415</v>
      </c>
      <c r="ED13" s="45">
        <v>63936</v>
      </c>
      <c r="EE13" s="45">
        <v>74978</v>
      </c>
      <c r="EF13" s="45">
        <v>73424</v>
      </c>
      <c r="EG13" s="45">
        <v>69571</v>
      </c>
      <c r="EH13" s="45">
        <v>81876</v>
      </c>
      <c r="EI13" s="45">
        <v>69301</v>
      </c>
      <c r="EJ13" s="45">
        <v>68534</v>
      </c>
      <c r="EK13" s="45">
        <v>72568</v>
      </c>
      <c r="EL13" s="45">
        <v>82664</v>
      </c>
      <c r="EM13" s="45">
        <v>72591</v>
      </c>
      <c r="EN13" s="45">
        <v>77901</v>
      </c>
      <c r="EO13" s="45">
        <v>80632</v>
      </c>
      <c r="EP13" s="45">
        <v>76589</v>
      </c>
      <c r="EQ13" s="45">
        <v>77346</v>
      </c>
      <c r="ER13" s="45">
        <v>78360</v>
      </c>
      <c r="ES13" s="45">
        <v>75725</v>
      </c>
      <c r="ET13" s="45">
        <v>82345</v>
      </c>
      <c r="EU13" s="45">
        <v>79047</v>
      </c>
      <c r="EV13" s="45">
        <v>82171</v>
      </c>
      <c r="EW13" s="45">
        <v>81787</v>
      </c>
      <c r="EX13" s="45">
        <v>86374</v>
      </c>
      <c r="EY13" s="45">
        <v>85215</v>
      </c>
      <c r="EZ13" s="45">
        <v>81623</v>
      </c>
      <c r="FA13" s="45">
        <v>84964</v>
      </c>
      <c r="FB13" s="45">
        <v>82060</v>
      </c>
      <c r="FC13" s="45">
        <v>79075</v>
      </c>
      <c r="FD13" s="45">
        <v>71544</v>
      </c>
      <c r="FE13" s="45">
        <v>74942</v>
      </c>
      <c r="FF13" s="45">
        <v>79216</v>
      </c>
      <c r="FG13" s="45">
        <v>67532</v>
      </c>
      <c r="FH13" s="45">
        <v>70832</v>
      </c>
      <c r="FI13" s="45">
        <v>75701</v>
      </c>
      <c r="FJ13" s="45">
        <v>63649</v>
      </c>
      <c r="FK13" s="45">
        <v>66408</v>
      </c>
      <c r="FL13" s="45">
        <v>66431</v>
      </c>
      <c r="FM13" s="45">
        <v>62988</v>
      </c>
      <c r="FN13" s="45">
        <v>66359</v>
      </c>
      <c r="FO13" s="45">
        <v>72325</v>
      </c>
      <c r="FP13" s="45">
        <v>67456</v>
      </c>
      <c r="FQ13" s="45">
        <v>60777</v>
      </c>
      <c r="FR13" s="45">
        <v>74828</v>
      </c>
      <c r="FS13" s="45">
        <v>67477</v>
      </c>
      <c r="FT13" s="45">
        <v>72581</v>
      </c>
      <c r="FU13" s="45">
        <v>69124</v>
      </c>
      <c r="FV13" s="45">
        <v>71470</v>
      </c>
      <c r="FW13" s="45">
        <v>68636</v>
      </c>
      <c r="FX13" s="45">
        <v>67393</v>
      </c>
      <c r="FY13" s="45">
        <v>59535</v>
      </c>
      <c r="FZ13" s="45">
        <v>58242</v>
      </c>
      <c r="GA13" s="45">
        <v>46881</v>
      </c>
      <c r="GB13" s="45">
        <v>61531</v>
      </c>
      <c r="GC13" s="45">
        <v>49923</v>
      </c>
      <c r="GD13" s="45">
        <v>62523</v>
      </c>
      <c r="GE13" s="45">
        <v>65503</v>
      </c>
      <c r="GF13" s="45">
        <v>68885</v>
      </c>
      <c r="GG13" s="45">
        <v>54581</v>
      </c>
      <c r="GH13" s="45">
        <v>62412</v>
      </c>
      <c r="GI13" s="45">
        <v>65666</v>
      </c>
      <c r="GJ13" s="45">
        <v>59208</v>
      </c>
      <c r="GK13" s="45">
        <v>59001</v>
      </c>
      <c r="GL13" s="45">
        <v>52681</v>
      </c>
      <c r="GM13" s="45">
        <v>58614</v>
      </c>
      <c r="GN13" s="45">
        <v>57845</v>
      </c>
      <c r="GO13" s="45">
        <v>43558</v>
      </c>
      <c r="GP13" s="45">
        <v>56441</v>
      </c>
      <c r="GQ13" s="45">
        <v>54579</v>
      </c>
      <c r="GR13" s="45">
        <v>1061</v>
      </c>
      <c r="GS13" s="45">
        <v>1055.5666666666666</v>
      </c>
      <c r="GT13" s="45">
        <v>729.0645161290323</v>
      </c>
      <c r="GU13" s="45">
        <v>1006.258064516129</v>
      </c>
      <c r="GV13" s="45">
        <v>1307.2</v>
      </c>
      <c r="GW13" s="45">
        <v>1498.774193548387</v>
      </c>
      <c r="GX13" s="45">
        <v>996.8</v>
      </c>
      <c r="GY13" s="45">
        <v>818.3870967741935</v>
      </c>
      <c r="GZ13" s="45">
        <v>1265.225806451613</v>
      </c>
      <c r="HA13" s="45">
        <v>1285.2142857142858</v>
      </c>
      <c r="HB13" s="45">
        <v>1207.4193548387098</v>
      </c>
      <c r="HC13" s="45">
        <v>1279.5</v>
      </c>
      <c r="HD13" s="45">
        <v>1098</v>
      </c>
      <c r="HE13" s="45">
        <v>1123</v>
      </c>
      <c r="HF13" s="96">
        <v>1233</v>
      </c>
      <c r="HG13" s="99">
        <v>1162</v>
      </c>
      <c r="HH13" s="102">
        <v>1109</v>
      </c>
      <c r="HI13" s="104">
        <v>852</v>
      </c>
      <c r="HJ13" s="106">
        <v>850</v>
      </c>
      <c r="HK13" s="45">
        <f>HJ13-HI13</f>
        <v>-2</v>
      </c>
      <c r="HL13" s="1"/>
      <c r="HM13" s="8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24.75" customHeight="1">
      <c r="A14" s="7"/>
      <c r="B14" s="125" t="s">
        <v>21</v>
      </c>
      <c r="C14" s="126" t="s">
        <v>16</v>
      </c>
      <c r="D14" s="127" t="s">
        <v>25</v>
      </c>
      <c r="E14" s="64">
        <v>88</v>
      </c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>
        <v>123505</v>
      </c>
      <c r="BJ14" s="44">
        <v>134866</v>
      </c>
      <c r="BK14" s="44">
        <v>310057</v>
      </c>
      <c r="BL14" s="44">
        <v>671842</v>
      </c>
      <c r="BM14" s="44">
        <v>904779</v>
      </c>
      <c r="BN14" s="44" t="e">
        <v>#REF!</v>
      </c>
      <c r="BO14" s="44">
        <v>684480</v>
      </c>
      <c r="BP14" s="44">
        <v>939037</v>
      </c>
      <c r="BQ14" s="44">
        <v>967563</v>
      </c>
      <c r="BR14" s="44">
        <v>1018177</v>
      </c>
      <c r="BS14" s="44">
        <v>1073256</v>
      </c>
      <c r="BT14" s="44">
        <v>1024917</v>
      </c>
      <c r="BU14" s="44">
        <v>1101512</v>
      </c>
      <c r="BV14" s="44">
        <v>1147406</v>
      </c>
      <c r="BW14" s="44">
        <v>1062589</v>
      </c>
      <c r="BX14" s="44">
        <v>740641</v>
      </c>
      <c r="BY14" s="44">
        <v>1013908</v>
      </c>
      <c r="BZ14" s="44">
        <v>753087</v>
      </c>
      <c r="CA14" s="44">
        <v>889129</v>
      </c>
      <c r="CB14" s="44">
        <v>1097191</v>
      </c>
      <c r="CC14" s="44">
        <v>1000645</v>
      </c>
      <c r="CD14" s="44">
        <v>626149</v>
      </c>
      <c r="CE14" s="44">
        <v>1089731</v>
      </c>
      <c r="CF14" s="44">
        <v>1096922</v>
      </c>
      <c r="CG14" s="44">
        <v>1061499</v>
      </c>
      <c r="CH14" s="44">
        <v>1155337</v>
      </c>
      <c r="CI14" s="44">
        <v>1134623</v>
      </c>
      <c r="CJ14" s="44">
        <v>1141719</v>
      </c>
      <c r="CK14" s="44">
        <v>1081334</v>
      </c>
      <c r="CL14" s="44">
        <v>1150004</v>
      </c>
      <c r="CM14" s="44">
        <v>895107</v>
      </c>
      <c r="CN14" s="44">
        <v>850276</v>
      </c>
      <c r="CO14" s="44">
        <v>825592</v>
      </c>
      <c r="CP14" s="44">
        <v>1145862</v>
      </c>
      <c r="CQ14" s="44">
        <v>1096587</v>
      </c>
      <c r="CR14" s="44">
        <v>1133924</v>
      </c>
      <c r="CS14" s="44">
        <v>842794</v>
      </c>
      <c r="CT14" s="44">
        <v>1057686</v>
      </c>
      <c r="CU14" s="44">
        <v>1122961</v>
      </c>
      <c r="CV14" s="44">
        <v>1084950</v>
      </c>
      <c r="CW14" s="44">
        <v>1115578</v>
      </c>
      <c r="CX14" s="44">
        <v>851043</v>
      </c>
      <c r="CY14" s="44">
        <v>1006690</v>
      </c>
      <c r="CZ14" s="44">
        <v>770050</v>
      </c>
      <c r="DA14" s="44">
        <v>1075554</v>
      </c>
      <c r="DB14" s="44">
        <v>895032</v>
      </c>
      <c r="DC14" s="44">
        <v>1072200</v>
      </c>
      <c r="DD14" s="44">
        <v>1097799</v>
      </c>
      <c r="DE14" s="44">
        <v>998153</v>
      </c>
      <c r="DF14" s="44">
        <v>801395</v>
      </c>
      <c r="DG14" s="44">
        <v>884752</v>
      </c>
      <c r="DH14" s="44">
        <v>866627</v>
      </c>
      <c r="DI14" s="44">
        <v>940377</v>
      </c>
      <c r="DJ14" s="45">
        <v>956636</v>
      </c>
      <c r="DK14" s="45">
        <v>869138</v>
      </c>
      <c r="DL14" s="45">
        <v>1029443</v>
      </c>
      <c r="DM14" s="45">
        <v>869625</v>
      </c>
      <c r="DN14" s="45">
        <v>1062940</v>
      </c>
      <c r="DO14" s="45">
        <v>1042234</v>
      </c>
      <c r="DP14" s="45">
        <v>1235209</v>
      </c>
      <c r="DQ14" s="45">
        <v>1232778</v>
      </c>
      <c r="DR14" s="45">
        <v>1225546</v>
      </c>
      <c r="DS14" s="45">
        <v>1221610</v>
      </c>
      <c r="DT14" s="45">
        <v>1271486</v>
      </c>
      <c r="DU14" s="45">
        <v>1338558</v>
      </c>
      <c r="DV14" s="45">
        <v>1464343</v>
      </c>
      <c r="DW14" s="45">
        <v>1285788</v>
      </c>
      <c r="DX14" s="45">
        <v>1409614</v>
      </c>
      <c r="DY14" s="45">
        <v>1327547</v>
      </c>
      <c r="DZ14" s="45">
        <v>1446254</v>
      </c>
      <c r="EA14" s="45">
        <v>1550620</v>
      </c>
      <c r="EB14" s="45">
        <v>1535243</v>
      </c>
      <c r="EC14" s="45">
        <v>1548446</v>
      </c>
      <c r="ED14" s="45">
        <v>1468847</v>
      </c>
      <c r="EE14" s="45">
        <v>1503939</v>
      </c>
      <c r="EF14" s="45">
        <v>1391997</v>
      </c>
      <c r="EG14" s="45">
        <v>1476919</v>
      </c>
      <c r="EH14" s="45">
        <v>1464343</v>
      </c>
      <c r="EI14" s="45">
        <v>1334818</v>
      </c>
      <c r="EJ14" s="45">
        <v>1549502</v>
      </c>
      <c r="EK14" s="45">
        <v>1448129</v>
      </c>
      <c r="EL14" s="45">
        <v>1462725</v>
      </c>
      <c r="EM14" s="45">
        <v>1438560</v>
      </c>
      <c r="EN14" s="45">
        <v>1282923</v>
      </c>
      <c r="EO14" s="45">
        <v>1196603</v>
      </c>
      <c r="EP14" s="45">
        <v>1110109</v>
      </c>
      <c r="EQ14" s="45">
        <v>1131234</v>
      </c>
      <c r="ER14" s="45">
        <v>963832</v>
      </c>
      <c r="ES14" s="45">
        <v>1091453</v>
      </c>
      <c r="ET14" s="45">
        <v>1252517</v>
      </c>
      <c r="EU14" s="45">
        <v>1009228</v>
      </c>
      <c r="EV14" s="45">
        <v>1276937</v>
      </c>
      <c r="EW14" s="45">
        <v>1171748</v>
      </c>
      <c r="EX14" s="45">
        <v>1235958</v>
      </c>
      <c r="EY14" s="45">
        <v>1456125</v>
      </c>
      <c r="EZ14" s="45">
        <v>1633178</v>
      </c>
      <c r="FA14" s="45">
        <v>1938478</v>
      </c>
      <c r="FB14" s="45">
        <v>1855786</v>
      </c>
      <c r="FC14" s="45">
        <v>1885828</v>
      </c>
      <c r="FD14" s="45">
        <v>1900876</v>
      </c>
      <c r="FE14" s="45">
        <v>1888315</v>
      </c>
      <c r="FF14" s="45">
        <v>1938237</v>
      </c>
      <c r="FG14" s="45">
        <v>1885673</v>
      </c>
      <c r="FH14" s="45">
        <v>1987288</v>
      </c>
      <c r="FI14" s="45">
        <v>1954132</v>
      </c>
      <c r="FJ14" s="45">
        <v>2053407</v>
      </c>
      <c r="FK14" s="45">
        <v>2082905</v>
      </c>
      <c r="FL14" s="45">
        <v>1794112</v>
      </c>
      <c r="FM14" s="45">
        <v>1588429</v>
      </c>
      <c r="FN14" s="45">
        <v>1978200</v>
      </c>
      <c r="FO14" s="45">
        <v>1887190</v>
      </c>
      <c r="FP14" s="45">
        <v>1626039</v>
      </c>
      <c r="FQ14" s="45">
        <v>1733309</v>
      </c>
      <c r="FR14" s="45">
        <v>1935925</v>
      </c>
      <c r="FS14" s="45">
        <v>1764624</v>
      </c>
      <c r="FT14" s="45">
        <v>1770179</v>
      </c>
      <c r="FU14" s="45">
        <v>1811417</v>
      </c>
      <c r="FV14" s="45">
        <v>1841406</v>
      </c>
      <c r="FW14" s="45">
        <v>1709898</v>
      </c>
      <c r="FX14" s="45">
        <v>1766991</v>
      </c>
      <c r="FY14" s="45">
        <v>1799461</v>
      </c>
      <c r="FZ14" s="45">
        <v>1692601</v>
      </c>
      <c r="GA14" s="45">
        <v>1742252</v>
      </c>
      <c r="GB14" s="45">
        <v>1643453</v>
      </c>
      <c r="GC14" s="45">
        <v>1561981</v>
      </c>
      <c r="GD14" s="45">
        <v>1715601</v>
      </c>
      <c r="GE14" s="45">
        <v>1301646</v>
      </c>
      <c r="GF14" s="45">
        <v>1285147</v>
      </c>
      <c r="GG14" s="45">
        <v>1578045</v>
      </c>
      <c r="GH14" s="45">
        <v>1496533</v>
      </c>
      <c r="GI14" s="45">
        <v>1824745</v>
      </c>
      <c r="GJ14" s="45">
        <v>1603300</v>
      </c>
      <c r="GK14" s="45">
        <v>1609304</v>
      </c>
      <c r="GL14" s="45">
        <v>1529978</v>
      </c>
      <c r="GM14" s="45">
        <v>1692139</v>
      </c>
      <c r="GN14" s="45">
        <v>952597</v>
      </c>
      <c r="GO14" s="45">
        <v>1600683</v>
      </c>
      <c r="GP14" s="45">
        <v>1488376</v>
      </c>
      <c r="GQ14" s="45">
        <v>1628491</v>
      </c>
      <c r="GR14" s="45">
        <v>55623.25806451613</v>
      </c>
      <c r="GS14" s="45">
        <v>52875.166666666664</v>
      </c>
      <c r="GT14" s="45">
        <v>53051.45161290323</v>
      </c>
      <c r="GU14" s="45">
        <v>53724.77419354839</v>
      </c>
      <c r="GV14" s="45">
        <v>45180.13333333333</v>
      </c>
      <c r="GW14" s="45">
        <v>49353.12903225807</v>
      </c>
      <c r="GX14" s="45">
        <v>52816.86666666667</v>
      </c>
      <c r="GY14" s="45">
        <v>51973.645161290326</v>
      </c>
      <c r="GZ14" s="45">
        <v>49614</v>
      </c>
      <c r="HA14" s="45">
        <v>51610.57142857143</v>
      </c>
      <c r="HB14" s="45">
        <v>49384.967741935485</v>
      </c>
      <c r="HC14" s="45">
        <v>42088.5</v>
      </c>
      <c r="HD14" s="45">
        <v>48570</v>
      </c>
      <c r="HE14" s="45">
        <v>51486</v>
      </c>
      <c r="HF14" s="96">
        <v>54717</v>
      </c>
      <c r="HG14" s="99">
        <v>51598</v>
      </c>
      <c r="HH14" s="102">
        <v>39731</v>
      </c>
      <c r="HI14" s="104">
        <v>50334</v>
      </c>
      <c r="HJ14" s="106">
        <v>48255</v>
      </c>
      <c r="HK14" s="106">
        <f>HJ14-HI14</f>
        <v>-2079</v>
      </c>
      <c r="HL14" s="1"/>
      <c r="HM14" s="8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25"/>
      <c r="C15" s="126"/>
      <c r="D15" s="127"/>
      <c r="E15" s="64">
        <v>56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>
        <v>516776</v>
      </c>
      <c r="DG15" s="44">
        <v>1059220</v>
      </c>
      <c r="DH15" s="44">
        <v>1019053</v>
      </c>
      <c r="DI15" s="44">
        <v>1072348</v>
      </c>
      <c r="DJ15" s="45">
        <v>1086552</v>
      </c>
      <c r="DK15" s="45">
        <v>968018</v>
      </c>
      <c r="DL15" s="45">
        <v>1084999</v>
      </c>
      <c r="DM15" s="45">
        <v>929021</v>
      </c>
      <c r="DN15" s="45">
        <v>1128986</v>
      </c>
      <c r="DO15" s="45">
        <v>1091616</v>
      </c>
      <c r="DP15" s="45">
        <v>1063607</v>
      </c>
      <c r="DQ15" s="45">
        <v>1056233</v>
      </c>
      <c r="DR15" s="45">
        <v>998844</v>
      </c>
      <c r="DS15" s="45">
        <v>1060820</v>
      </c>
      <c r="DT15" s="45">
        <v>1023335</v>
      </c>
      <c r="DU15" s="45">
        <v>1076583</v>
      </c>
      <c r="DV15" s="45">
        <v>1047653</v>
      </c>
      <c r="DW15" s="45">
        <v>962804</v>
      </c>
      <c r="DX15" s="45">
        <v>1042409</v>
      </c>
      <c r="DY15" s="45">
        <v>1002770</v>
      </c>
      <c r="DZ15" s="45">
        <v>1033230</v>
      </c>
      <c r="EA15" s="45">
        <v>936922</v>
      </c>
      <c r="EB15" s="45">
        <v>1020405</v>
      </c>
      <c r="EC15" s="45">
        <v>1026096</v>
      </c>
      <c r="ED15" s="45">
        <v>995736</v>
      </c>
      <c r="EE15" s="45">
        <v>1045986</v>
      </c>
      <c r="EF15" s="45">
        <v>1057759</v>
      </c>
      <c r="EG15" s="45">
        <v>1036969</v>
      </c>
      <c r="EH15" s="45">
        <v>1047653</v>
      </c>
      <c r="EI15" s="45">
        <v>952119</v>
      </c>
      <c r="EJ15" s="45">
        <v>945268</v>
      </c>
      <c r="EK15" s="45">
        <v>983586</v>
      </c>
      <c r="EL15" s="45">
        <v>1064444</v>
      </c>
      <c r="EM15" s="45">
        <v>1054037</v>
      </c>
      <c r="EN15" s="45">
        <v>1077481</v>
      </c>
      <c r="EO15" s="45">
        <v>1154547</v>
      </c>
      <c r="EP15" s="45">
        <v>1146382</v>
      </c>
      <c r="EQ15" s="45">
        <v>1232587</v>
      </c>
      <c r="ER15" s="45">
        <v>1028495</v>
      </c>
      <c r="ES15" s="45">
        <v>1163140</v>
      </c>
      <c r="ET15" s="45">
        <v>1169477</v>
      </c>
      <c r="EU15" s="45">
        <v>1020744</v>
      </c>
      <c r="EV15" s="45">
        <v>1138645</v>
      </c>
      <c r="EW15" s="45">
        <v>1163345</v>
      </c>
      <c r="EX15" s="45">
        <v>1203906</v>
      </c>
      <c r="EY15" s="45">
        <v>1170899</v>
      </c>
      <c r="EZ15" s="45">
        <v>1144684</v>
      </c>
      <c r="FA15" s="45">
        <v>1121258</v>
      </c>
      <c r="FB15" s="45">
        <v>954656</v>
      </c>
      <c r="FC15" s="45">
        <v>1101488</v>
      </c>
      <c r="FD15" s="45">
        <v>1173508</v>
      </c>
      <c r="FE15" s="45">
        <v>1070133</v>
      </c>
      <c r="FF15" s="45">
        <v>1277480</v>
      </c>
      <c r="FG15" s="45">
        <v>1225422</v>
      </c>
      <c r="FH15" s="45">
        <v>1210405</v>
      </c>
      <c r="FI15" s="45">
        <v>1180450</v>
      </c>
      <c r="FJ15" s="45">
        <v>1023591</v>
      </c>
      <c r="FK15" s="45">
        <v>1181110</v>
      </c>
      <c r="FL15" s="45">
        <v>1140242</v>
      </c>
      <c r="FM15" s="45">
        <v>1173599</v>
      </c>
      <c r="FN15" s="45">
        <v>1108244</v>
      </c>
      <c r="FO15" s="45">
        <v>1167021</v>
      </c>
      <c r="FP15" s="45">
        <v>1133917</v>
      </c>
      <c r="FQ15" s="45">
        <v>1069667</v>
      </c>
      <c r="FR15" s="45">
        <v>1238318</v>
      </c>
      <c r="FS15" s="45">
        <v>1247820</v>
      </c>
      <c r="FT15" s="45">
        <v>1162245</v>
      </c>
      <c r="FU15" s="45">
        <v>865870</v>
      </c>
      <c r="FV15" s="45">
        <v>1064939</v>
      </c>
      <c r="FW15" s="45">
        <v>1068755</v>
      </c>
      <c r="FX15" s="45">
        <v>1032705</v>
      </c>
      <c r="FY15" s="45">
        <v>1274802</v>
      </c>
      <c r="FZ15" s="45">
        <v>1246146</v>
      </c>
      <c r="GA15" s="45">
        <v>1290862</v>
      </c>
      <c r="GB15" s="45">
        <v>1269465</v>
      </c>
      <c r="GC15" s="45">
        <v>1095052</v>
      </c>
      <c r="GD15" s="45">
        <v>1085503</v>
      </c>
      <c r="GE15" s="45">
        <v>997655</v>
      </c>
      <c r="GF15" s="45">
        <v>696970</v>
      </c>
      <c r="GG15" s="45">
        <v>1122229</v>
      </c>
      <c r="GH15" s="45">
        <v>955983</v>
      </c>
      <c r="GI15" s="45">
        <v>279506</v>
      </c>
      <c r="GJ15" s="45">
        <v>632638</v>
      </c>
      <c r="GK15" s="45">
        <v>1127906</v>
      </c>
      <c r="GL15" s="45">
        <v>1119032</v>
      </c>
      <c r="GM15" s="45">
        <v>1227694</v>
      </c>
      <c r="GN15" s="45">
        <v>680788</v>
      </c>
      <c r="GO15" s="45">
        <v>724946</v>
      </c>
      <c r="GP15" s="45">
        <v>1237923</v>
      </c>
      <c r="GQ15" s="45">
        <v>1105237</v>
      </c>
      <c r="GR15" s="45">
        <v>33996.48387096774</v>
      </c>
      <c r="GS15" s="45">
        <v>30062.7</v>
      </c>
      <c r="GT15" s="45">
        <v>34124.354838709674</v>
      </c>
      <c r="GU15" s="45">
        <v>34606.032258064515</v>
      </c>
      <c r="GV15" s="45">
        <v>36006.26666666667</v>
      </c>
      <c r="GW15" s="45">
        <v>34508.032258064515</v>
      </c>
      <c r="GX15" s="45">
        <v>36082.86666666667</v>
      </c>
      <c r="GY15" s="45">
        <v>36020</v>
      </c>
      <c r="GZ15" s="45">
        <v>32194.516129032258</v>
      </c>
      <c r="HA15" s="45">
        <v>31197.39285714286</v>
      </c>
      <c r="HB15" s="45">
        <v>29546.1935483871</v>
      </c>
      <c r="HC15" s="45">
        <v>31627.4</v>
      </c>
      <c r="HD15" s="45">
        <v>28749</v>
      </c>
      <c r="HE15" s="45">
        <v>29041</v>
      </c>
      <c r="HF15" s="96">
        <v>25172</v>
      </c>
      <c r="HG15" s="99">
        <v>30975</v>
      </c>
      <c r="HH15" s="102">
        <v>28648</v>
      </c>
      <c r="HI15" s="104">
        <v>28006</v>
      </c>
      <c r="HJ15" s="106">
        <v>29633</v>
      </c>
      <c r="HK15" s="106">
        <f>HJ15-HI15</f>
        <v>1627</v>
      </c>
      <c r="HL15" s="1"/>
      <c r="HM15" s="8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62"/>
      <c r="C16" s="65"/>
      <c r="D16" s="92" t="s">
        <v>40</v>
      </c>
      <c r="E16" s="64">
        <v>57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>
        <v>37922</v>
      </c>
      <c r="FS16" s="45">
        <v>195137</v>
      </c>
      <c r="FT16" s="45">
        <v>181328</v>
      </c>
      <c r="FU16" s="45">
        <v>115654</v>
      </c>
      <c r="FV16" s="45">
        <v>254998</v>
      </c>
      <c r="FW16" s="45">
        <v>83328</v>
      </c>
      <c r="FX16" s="45">
        <v>134959</v>
      </c>
      <c r="FY16" s="45">
        <v>207071</v>
      </c>
      <c r="FZ16" s="45">
        <v>198842</v>
      </c>
      <c r="GA16" s="45">
        <v>200686</v>
      </c>
      <c r="GB16" s="45">
        <v>192942</v>
      </c>
      <c r="GC16" s="45">
        <v>155805</v>
      </c>
      <c r="GD16" s="45">
        <v>179613</v>
      </c>
      <c r="GE16" s="45">
        <v>125660</v>
      </c>
      <c r="GF16" s="45">
        <v>115463</v>
      </c>
      <c r="GG16" s="45">
        <v>175021</v>
      </c>
      <c r="GH16" s="45">
        <v>132820</v>
      </c>
      <c r="GI16" s="45">
        <v>73347</v>
      </c>
      <c r="GJ16" s="45">
        <v>77184</v>
      </c>
      <c r="GK16" s="45">
        <v>165079</v>
      </c>
      <c r="GL16" s="45">
        <v>178998</v>
      </c>
      <c r="GM16" s="45">
        <v>145487</v>
      </c>
      <c r="GN16" s="45">
        <v>122335</v>
      </c>
      <c r="GO16" s="45">
        <v>58109</v>
      </c>
      <c r="GP16" s="45">
        <v>190206</v>
      </c>
      <c r="GQ16" s="45">
        <v>228249</v>
      </c>
      <c r="GR16" s="45">
        <v>11789.129032258064</v>
      </c>
      <c r="GS16" s="45">
        <v>9357.333333333334</v>
      </c>
      <c r="GT16" s="45">
        <v>11687.709677419354</v>
      </c>
      <c r="GU16" s="45">
        <v>11677.032258064517</v>
      </c>
      <c r="GV16" s="45">
        <v>10151.233333333334</v>
      </c>
      <c r="GW16" s="45">
        <v>10156.774193548386</v>
      </c>
      <c r="GX16" s="45">
        <v>10601.8</v>
      </c>
      <c r="GY16" s="45">
        <v>9918.806451612903</v>
      </c>
      <c r="GZ16" s="45">
        <v>10721.677419354839</v>
      </c>
      <c r="HA16" s="45">
        <v>10550.5</v>
      </c>
      <c r="HB16" s="45">
        <v>10278.290322580646</v>
      </c>
      <c r="HC16" s="45">
        <v>9565.3</v>
      </c>
      <c r="HD16" s="45">
        <v>9605</v>
      </c>
      <c r="HE16" s="45">
        <v>10483</v>
      </c>
      <c r="HF16" s="96">
        <v>5569</v>
      </c>
      <c r="HG16" s="99">
        <v>11342</v>
      </c>
      <c r="HH16" s="102">
        <v>10145</v>
      </c>
      <c r="HI16" s="104">
        <v>10650</v>
      </c>
      <c r="HJ16" s="106">
        <v>11294</v>
      </c>
      <c r="HK16" s="106">
        <f>HJ16-HI16</f>
        <v>644</v>
      </c>
      <c r="HL16" s="1"/>
      <c r="HM16" s="8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9"/>
      <c r="B17" s="11"/>
      <c r="C17" s="62"/>
      <c r="D17" s="124" t="s">
        <v>41</v>
      </c>
      <c r="E17" s="124"/>
      <c r="F17" s="66">
        <v>96703</v>
      </c>
      <c r="G17" s="91">
        <v>91285</v>
      </c>
      <c r="H17" s="91">
        <v>112380</v>
      </c>
      <c r="I17" s="91">
        <v>105265</v>
      </c>
      <c r="J17" s="91">
        <v>57580</v>
      </c>
      <c r="K17" s="91">
        <v>92875</v>
      </c>
      <c r="L17" s="91">
        <v>119641</v>
      </c>
      <c r="M17" s="91">
        <v>116690</v>
      </c>
      <c r="N17" s="91">
        <v>117914</v>
      </c>
      <c r="O17" s="91">
        <v>115238</v>
      </c>
      <c r="P17" s="91">
        <v>125099</v>
      </c>
      <c r="Q17" s="91">
        <v>127746</v>
      </c>
      <c r="R17" s="91">
        <v>116316</v>
      </c>
      <c r="S17" s="91">
        <v>122540</v>
      </c>
      <c r="T17" s="91">
        <v>121492</v>
      </c>
      <c r="U17" s="91">
        <v>122010</v>
      </c>
      <c r="V17" s="91">
        <v>116214</v>
      </c>
      <c r="W17" s="91">
        <v>106892</v>
      </c>
      <c r="X17" s="91">
        <v>120118</v>
      </c>
      <c r="Y17" s="91">
        <v>118387</v>
      </c>
      <c r="Z17" s="91">
        <v>123340</v>
      </c>
      <c r="AA17" s="91">
        <v>119522</v>
      </c>
      <c r="AB17" s="91">
        <v>130904</v>
      </c>
      <c r="AC17" s="91">
        <v>129389</v>
      </c>
      <c r="AD17" s="91">
        <v>122454</v>
      </c>
      <c r="AE17" s="91">
        <v>124961</v>
      </c>
      <c r="AF17" s="91">
        <v>115670</v>
      </c>
      <c r="AG17" s="91">
        <v>119283</v>
      </c>
      <c r="AH17" s="91">
        <v>125291</v>
      </c>
      <c r="AI17" s="91">
        <v>114590</v>
      </c>
      <c r="AJ17" s="91">
        <v>128513</v>
      </c>
      <c r="AK17" s="91">
        <v>80233</v>
      </c>
      <c r="AL17" s="91">
        <v>133391</v>
      </c>
      <c r="AM17" s="91">
        <v>132725</v>
      </c>
      <c r="AN17" s="91">
        <v>132855</v>
      </c>
      <c r="AO17" s="91">
        <v>136408</v>
      </c>
      <c r="AP17" s="91">
        <v>131365</v>
      </c>
      <c r="AQ17" s="91">
        <v>133582</v>
      </c>
      <c r="AR17" s="91">
        <v>119783</v>
      </c>
      <c r="AS17" s="91">
        <v>124692</v>
      </c>
      <c r="AT17" s="91">
        <v>121969</v>
      </c>
      <c r="AU17" s="91">
        <v>118095</v>
      </c>
      <c r="AV17" s="91">
        <v>131516</v>
      </c>
      <c r="AW17" s="91">
        <v>124124</v>
      </c>
      <c r="AX17" s="91">
        <v>132167</v>
      </c>
      <c r="AY17" s="91">
        <v>128630</v>
      </c>
      <c r="AZ17" s="91">
        <v>129152</v>
      </c>
      <c r="BA17" s="91">
        <v>85675</v>
      </c>
      <c r="BB17" s="91">
        <v>122678</v>
      </c>
      <c r="BC17" s="91">
        <v>128406</v>
      </c>
      <c r="BD17" s="91">
        <v>124047</v>
      </c>
      <c r="BE17" s="91">
        <v>123522</v>
      </c>
      <c r="BF17" s="91">
        <v>123469</v>
      </c>
      <c r="BG17" s="91">
        <v>112029</v>
      </c>
      <c r="BH17" s="91">
        <v>100080</v>
      </c>
      <c r="BI17" s="91">
        <v>245537</v>
      </c>
      <c r="BJ17" s="91">
        <v>259879</v>
      </c>
      <c r="BK17" s="91">
        <v>433609</v>
      </c>
      <c r="BL17" s="91">
        <v>790168</v>
      </c>
      <c r="BM17" s="91">
        <v>1027509</v>
      </c>
      <c r="BN17" s="91" t="e">
        <v>#REF!</v>
      </c>
      <c r="BO17" s="91">
        <v>801735</v>
      </c>
      <c r="BP17" s="91">
        <v>1058191</v>
      </c>
      <c r="BQ17" s="91">
        <v>1077260</v>
      </c>
      <c r="BR17" s="91">
        <v>1136721</v>
      </c>
      <c r="BS17" s="91">
        <v>1185996</v>
      </c>
      <c r="BT17" s="91">
        <v>1141630</v>
      </c>
      <c r="BU17" s="91">
        <v>1206752</v>
      </c>
      <c r="BV17" s="91">
        <v>1262530</v>
      </c>
      <c r="BW17" s="91">
        <v>1175529</v>
      </c>
      <c r="BX17" s="91">
        <v>850560</v>
      </c>
      <c r="BY17" s="91">
        <v>1125733</v>
      </c>
      <c r="BZ17" s="91">
        <v>860404</v>
      </c>
      <c r="CA17" s="91">
        <v>1000421</v>
      </c>
      <c r="CB17" s="91">
        <v>1206352</v>
      </c>
      <c r="CC17" s="91">
        <v>1099111</v>
      </c>
      <c r="CD17" s="91">
        <v>733339</v>
      </c>
      <c r="CE17" s="91">
        <v>1184330</v>
      </c>
      <c r="CF17" s="91">
        <v>1202683</v>
      </c>
      <c r="CG17" s="91">
        <v>1162954</v>
      </c>
      <c r="CH17" s="91">
        <v>1259139</v>
      </c>
      <c r="CI17" s="91">
        <v>1237282</v>
      </c>
      <c r="CJ17" s="91">
        <v>1232621</v>
      </c>
      <c r="CK17" s="91">
        <v>1183285</v>
      </c>
      <c r="CL17" s="91">
        <v>1243688</v>
      </c>
      <c r="CM17" s="91">
        <v>976492</v>
      </c>
      <c r="CN17" s="91">
        <v>937932</v>
      </c>
      <c r="CO17" s="91">
        <v>919949</v>
      </c>
      <c r="CP17" s="91">
        <v>1242617</v>
      </c>
      <c r="CQ17" s="91">
        <v>1190305</v>
      </c>
      <c r="CR17" s="91">
        <v>1228246</v>
      </c>
      <c r="CS17" s="91">
        <v>937008</v>
      </c>
      <c r="CT17" s="91">
        <v>1148544</v>
      </c>
      <c r="CU17" s="91">
        <v>1214024</v>
      </c>
      <c r="CV17" s="91">
        <v>1172230</v>
      </c>
      <c r="CW17" s="91">
        <v>1204739</v>
      </c>
      <c r="CX17" s="91">
        <v>937707</v>
      </c>
      <c r="CY17" s="91">
        <v>1085642</v>
      </c>
      <c r="CZ17" s="91">
        <v>855350</v>
      </c>
      <c r="DA17" s="91">
        <v>1157642</v>
      </c>
      <c r="DB17" s="91">
        <v>979655</v>
      </c>
      <c r="DC17" s="91">
        <v>1147936</v>
      </c>
      <c r="DD17" s="91">
        <v>1182763</v>
      </c>
      <c r="DE17" s="91">
        <v>1082382</v>
      </c>
      <c r="DF17" s="91">
        <v>1399180</v>
      </c>
      <c r="DG17" s="91">
        <v>2026943</v>
      </c>
      <c r="DH17" s="91">
        <v>1959006</v>
      </c>
      <c r="DI17" s="91">
        <v>2089089</v>
      </c>
      <c r="DJ17" s="67">
        <v>2128047</v>
      </c>
      <c r="DK17" s="67">
        <v>1911697</v>
      </c>
      <c r="DL17" s="67">
        <v>2197162</v>
      </c>
      <c r="DM17" s="67">
        <v>1878084</v>
      </c>
      <c r="DN17" s="67">
        <v>2274221</v>
      </c>
      <c r="DO17" s="67">
        <v>2201491</v>
      </c>
      <c r="DP17" s="67">
        <v>2385773</v>
      </c>
      <c r="DQ17" s="67">
        <v>2375736</v>
      </c>
      <c r="DR17" s="67">
        <v>2299028</v>
      </c>
      <c r="DS17" s="67">
        <v>2368667</v>
      </c>
      <c r="DT17" s="67">
        <v>2376689</v>
      </c>
      <c r="DU17" s="67">
        <v>2500387</v>
      </c>
      <c r="DV17" s="67">
        <v>2593872</v>
      </c>
      <c r="DW17" s="67">
        <v>2326599</v>
      </c>
      <c r="DX17" s="67">
        <v>2536189</v>
      </c>
      <c r="DY17" s="67">
        <v>2408032</v>
      </c>
      <c r="DZ17" s="67">
        <v>2558361</v>
      </c>
      <c r="EA17" s="67">
        <v>2569325</v>
      </c>
      <c r="EB17" s="67">
        <v>2622751</v>
      </c>
      <c r="EC17" s="67">
        <v>2654957</v>
      </c>
      <c r="ED17" s="67">
        <v>2528519</v>
      </c>
      <c r="EE17" s="67">
        <v>2624903</v>
      </c>
      <c r="EF17" s="67">
        <v>2523180</v>
      </c>
      <c r="EG17" s="67">
        <v>2583459</v>
      </c>
      <c r="EH17" s="67">
        <v>2593872</v>
      </c>
      <c r="EI17" s="67">
        <v>2356238</v>
      </c>
      <c r="EJ17" s="67">
        <v>2563304</v>
      </c>
      <c r="EK17" s="67">
        <v>2504283</v>
      </c>
      <c r="EL17" s="67">
        <v>2609833</v>
      </c>
      <c r="EM17" s="67">
        <v>2565188</v>
      </c>
      <c r="EN17" s="67">
        <v>2438305</v>
      </c>
      <c r="EO17" s="67">
        <v>2431782</v>
      </c>
      <c r="EP17" s="67">
        <v>2333080</v>
      </c>
      <c r="EQ17" s="67">
        <v>2441167</v>
      </c>
      <c r="ER17" s="67">
        <v>2070687</v>
      </c>
      <c r="ES17" s="67">
        <v>2330318</v>
      </c>
      <c r="ET17" s="67">
        <v>2504339</v>
      </c>
      <c r="EU17" s="67">
        <v>2109019</v>
      </c>
      <c r="EV17" s="67">
        <v>2497753</v>
      </c>
      <c r="EW17" s="67">
        <v>2416880</v>
      </c>
      <c r="EX17" s="67">
        <v>2526238</v>
      </c>
      <c r="EY17" s="67">
        <v>2712239</v>
      </c>
      <c r="EZ17" s="67">
        <v>2859485</v>
      </c>
      <c r="FA17" s="67">
        <v>3144700</v>
      </c>
      <c r="FB17" s="67">
        <v>2892502</v>
      </c>
      <c r="FC17" s="67">
        <v>3066391</v>
      </c>
      <c r="FD17" s="67">
        <v>3145928</v>
      </c>
      <c r="FE17" s="67">
        <v>3033390</v>
      </c>
      <c r="FF17" s="67">
        <v>3294933</v>
      </c>
      <c r="FG17" s="67">
        <v>3178627</v>
      </c>
      <c r="FH17" s="67">
        <v>3268525</v>
      </c>
      <c r="FI17" s="67">
        <v>3210283</v>
      </c>
      <c r="FJ17" s="67">
        <v>3140647</v>
      </c>
      <c r="FK17" s="67">
        <v>3330423</v>
      </c>
      <c r="FL17" s="67">
        <v>3000785</v>
      </c>
      <c r="FM17" s="67">
        <v>2825016</v>
      </c>
      <c r="FN17" s="67">
        <v>3152803</v>
      </c>
      <c r="FO17" s="67">
        <v>3126536</v>
      </c>
      <c r="FP17" s="67">
        <v>2827412</v>
      </c>
      <c r="FQ17" s="67">
        <v>2863753</v>
      </c>
      <c r="FR17" s="67">
        <v>3286993</v>
      </c>
      <c r="FS17" s="67">
        <v>3275058</v>
      </c>
      <c r="FT17" s="67">
        <v>3186333</v>
      </c>
      <c r="FU17" s="67">
        <v>2862065</v>
      </c>
      <c r="FV17" s="67">
        <v>3232813</v>
      </c>
      <c r="FW17" s="67">
        <v>2930617</v>
      </c>
      <c r="FX17" s="67">
        <v>3002048</v>
      </c>
      <c r="FY17" s="67">
        <v>3340869</v>
      </c>
      <c r="FZ17" s="67">
        <v>3195831</v>
      </c>
      <c r="GA17" s="67">
        <v>3280681</v>
      </c>
      <c r="GB17" s="67">
        <v>3167391</v>
      </c>
      <c r="GC17" s="67">
        <v>2862761</v>
      </c>
      <c r="GD17" s="67">
        <v>3043240</v>
      </c>
      <c r="GE17" s="67">
        <v>2490464</v>
      </c>
      <c r="GF17" s="67">
        <v>2166465</v>
      </c>
      <c r="GG17" s="67">
        <v>2929876</v>
      </c>
      <c r="GH17" s="67">
        <v>2647748</v>
      </c>
      <c r="GI17" s="67">
        <v>2243264</v>
      </c>
      <c r="GJ17" s="67">
        <v>2372330</v>
      </c>
      <c r="GK17" s="67">
        <v>2961290</v>
      </c>
      <c r="GL17" s="67">
        <v>2880689</v>
      </c>
      <c r="GM17" s="67">
        <v>3123934</v>
      </c>
      <c r="GN17" s="67">
        <v>1813565</v>
      </c>
      <c r="GO17" s="67">
        <v>2427296</v>
      </c>
      <c r="GP17" s="67">
        <v>2972946</v>
      </c>
      <c r="GQ17" s="67">
        <v>3016556</v>
      </c>
      <c r="GR17" s="67">
        <f>SUM(GR13:GR16)</f>
        <v>102469.87096774194</v>
      </c>
      <c r="GS17" s="67">
        <f aca="true" t="shared" si="0" ref="GS17:HD17">SUM(GS13:GS16)</f>
        <v>93350.76666666666</v>
      </c>
      <c r="GT17" s="67">
        <f t="shared" si="0"/>
        <v>99592.58064516129</v>
      </c>
      <c r="GU17" s="67">
        <f t="shared" si="0"/>
        <v>101014.09677419355</v>
      </c>
      <c r="GV17" s="67">
        <f t="shared" si="0"/>
        <v>92644.83333333334</v>
      </c>
      <c r="GW17" s="67">
        <f t="shared" si="0"/>
        <v>95516.70967741936</v>
      </c>
      <c r="GX17" s="67">
        <f t="shared" si="0"/>
        <v>100498.33333333334</v>
      </c>
      <c r="GY17" s="67">
        <f t="shared" si="0"/>
        <v>98730.83870967742</v>
      </c>
      <c r="GZ17" s="67">
        <f t="shared" si="0"/>
        <v>93795.41935483871</v>
      </c>
      <c r="HA17" s="67">
        <f t="shared" si="0"/>
        <v>94643.67857142857</v>
      </c>
      <c r="HB17" s="67">
        <f t="shared" si="0"/>
        <v>90416.87096774195</v>
      </c>
      <c r="HC17" s="67">
        <f t="shared" si="0"/>
        <v>84560.7</v>
      </c>
      <c r="HD17" s="67">
        <f t="shared" si="0"/>
        <v>88022</v>
      </c>
      <c r="HE17" s="67">
        <f aca="true" t="shared" si="1" ref="HE17:HJ17">SUM(HE13:HE16)</f>
        <v>92133</v>
      </c>
      <c r="HF17" s="67">
        <f t="shared" si="1"/>
        <v>86691</v>
      </c>
      <c r="HG17" s="67">
        <f t="shared" si="1"/>
        <v>95077</v>
      </c>
      <c r="HH17" s="67">
        <f t="shared" si="1"/>
        <v>79633</v>
      </c>
      <c r="HI17" s="67">
        <f t="shared" si="1"/>
        <v>89842</v>
      </c>
      <c r="HJ17" s="67">
        <f t="shared" si="1"/>
        <v>90032</v>
      </c>
      <c r="HK17" s="67">
        <f>+HJ17-HI17</f>
        <v>190</v>
      </c>
      <c r="HL17" s="1"/>
      <c r="HM17" s="8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3" customFormat="1" ht="23.25" customHeight="1">
      <c r="A18" s="12"/>
      <c r="B18" s="68" t="s">
        <v>38</v>
      </c>
      <c r="C18" s="68" t="s">
        <v>43</v>
      </c>
      <c r="D18" s="69" t="s">
        <v>39</v>
      </c>
      <c r="E18" s="70" t="s">
        <v>7</v>
      </c>
      <c r="F18" s="46">
        <v>458152</v>
      </c>
      <c r="G18" s="45">
        <v>410792</v>
      </c>
      <c r="H18" s="45">
        <v>450267</v>
      </c>
      <c r="I18" s="45">
        <v>444220</v>
      </c>
      <c r="J18" s="45">
        <v>443594</v>
      </c>
      <c r="K18" s="45">
        <v>409807</v>
      </c>
      <c r="L18" s="45">
        <v>433346</v>
      </c>
      <c r="M18" s="45">
        <v>417186</v>
      </c>
      <c r="N18" s="45">
        <v>427441</v>
      </c>
      <c r="O18" s="45">
        <v>416191</v>
      </c>
      <c r="P18" s="45">
        <v>404884</v>
      </c>
      <c r="Q18" s="45">
        <v>425822</v>
      </c>
      <c r="R18" s="45">
        <v>401620</v>
      </c>
      <c r="S18" s="45">
        <v>409138</v>
      </c>
      <c r="T18" s="45">
        <v>389027</v>
      </c>
      <c r="U18" s="45">
        <v>402399</v>
      </c>
      <c r="V18" s="45">
        <v>398823</v>
      </c>
      <c r="W18" s="45">
        <v>360139</v>
      </c>
      <c r="X18" s="45">
        <v>397600</v>
      </c>
      <c r="Y18" s="45">
        <v>409639</v>
      </c>
      <c r="Z18" s="45">
        <v>437277</v>
      </c>
      <c r="AA18" s="45">
        <v>393456</v>
      </c>
      <c r="AB18" s="45">
        <v>399068</v>
      </c>
      <c r="AC18" s="45">
        <v>392664</v>
      </c>
      <c r="AD18" s="45">
        <v>383703</v>
      </c>
      <c r="AE18" s="45">
        <v>411565</v>
      </c>
      <c r="AF18" s="45">
        <v>396496</v>
      </c>
      <c r="AG18" s="45">
        <v>396864</v>
      </c>
      <c r="AH18" s="45">
        <v>393511</v>
      </c>
      <c r="AI18" s="45">
        <v>351423</v>
      </c>
      <c r="AJ18" s="45">
        <v>397142</v>
      </c>
      <c r="AK18" s="45">
        <v>377446</v>
      </c>
      <c r="AL18" s="45">
        <v>383675</v>
      </c>
      <c r="AM18" s="45">
        <v>369231</v>
      </c>
      <c r="AN18" s="45">
        <v>380882</v>
      </c>
      <c r="AO18" s="45">
        <v>376422</v>
      </c>
      <c r="AP18" s="45">
        <v>373890</v>
      </c>
      <c r="AQ18" s="45">
        <v>372787</v>
      </c>
      <c r="AR18" s="45">
        <v>375810</v>
      </c>
      <c r="AS18" s="45">
        <v>373990</v>
      </c>
      <c r="AT18" s="45">
        <v>371031</v>
      </c>
      <c r="AU18" s="45">
        <v>336207</v>
      </c>
      <c r="AV18" s="45">
        <v>377776</v>
      </c>
      <c r="AW18" s="45">
        <v>364564</v>
      </c>
      <c r="AX18" s="45">
        <v>358330</v>
      </c>
      <c r="AY18" s="45">
        <v>356433</v>
      </c>
      <c r="AZ18" s="45">
        <v>358815</v>
      </c>
      <c r="BA18" s="45">
        <v>353411</v>
      </c>
      <c r="BB18" s="45">
        <v>340934</v>
      </c>
      <c r="BC18" s="45">
        <v>341647</v>
      </c>
      <c r="BD18" s="45">
        <v>286122</v>
      </c>
      <c r="BE18" s="45">
        <v>392996</v>
      </c>
      <c r="BF18" s="45">
        <v>350497</v>
      </c>
      <c r="BG18" s="45">
        <v>321900</v>
      </c>
      <c r="BH18" s="45">
        <v>329333</v>
      </c>
      <c r="BI18" s="45">
        <v>318987</v>
      </c>
      <c r="BJ18" s="45">
        <v>327663</v>
      </c>
      <c r="BK18" s="45">
        <v>341161</v>
      </c>
      <c r="BL18" s="45">
        <v>312556</v>
      </c>
      <c r="BM18" s="45">
        <v>327106</v>
      </c>
      <c r="BN18" s="45" t="e">
        <v>#REF!</v>
      </c>
      <c r="BO18" s="45">
        <v>322935</v>
      </c>
      <c r="BP18" s="45">
        <v>319559</v>
      </c>
      <c r="BQ18" s="45">
        <v>280586</v>
      </c>
      <c r="BR18" s="45">
        <v>314797</v>
      </c>
      <c r="BS18" s="45">
        <v>308125</v>
      </c>
      <c r="BT18" s="45">
        <v>288541</v>
      </c>
      <c r="BU18" s="45">
        <v>340237</v>
      </c>
      <c r="BV18" s="45">
        <v>339267</v>
      </c>
      <c r="BW18" s="45">
        <v>345544</v>
      </c>
      <c r="BX18" s="45">
        <v>335553</v>
      </c>
      <c r="BY18" s="45">
        <v>362719</v>
      </c>
      <c r="BZ18" s="45">
        <v>339151</v>
      </c>
      <c r="CA18" s="45">
        <v>347564</v>
      </c>
      <c r="CB18" s="45">
        <v>349129</v>
      </c>
      <c r="CC18" s="45">
        <v>313221</v>
      </c>
      <c r="CD18" s="45">
        <v>360669</v>
      </c>
      <c r="CE18" s="45">
        <v>358109</v>
      </c>
      <c r="CF18" s="45">
        <v>362203</v>
      </c>
      <c r="CG18" s="45">
        <v>390945</v>
      </c>
      <c r="CH18" s="45">
        <v>435717</v>
      </c>
      <c r="CI18" s="45">
        <v>457216</v>
      </c>
      <c r="CJ18" s="45">
        <v>389675</v>
      </c>
      <c r="CK18" s="45">
        <v>365157</v>
      </c>
      <c r="CL18" s="45">
        <v>381071</v>
      </c>
      <c r="CM18" s="45">
        <v>367789</v>
      </c>
      <c r="CN18" s="45">
        <v>315341</v>
      </c>
      <c r="CO18" s="45">
        <v>381529</v>
      </c>
      <c r="CP18" s="45">
        <v>395259</v>
      </c>
      <c r="CQ18" s="45">
        <v>384802</v>
      </c>
      <c r="CR18" s="45">
        <v>346162</v>
      </c>
      <c r="CS18" s="45">
        <v>301436</v>
      </c>
      <c r="CT18" s="45">
        <v>375538</v>
      </c>
      <c r="CU18" s="45">
        <v>315431</v>
      </c>
      <c r="CV18" s="45">
        <v>362160</v>
      </c>
      <c r="CW18" s="45">
        <v>411577</v>
      </c>
      <c r="CX18" s="45">
        <v>366153</v>
      </c>
      <c r="CY18" s="45">
        <v>311917</v>
      </c>
      <c r="CZ18" s="45">
        <v>351580</v>
      </c>
      <c r="DA18" s="45">
        <v>339895</v>
      </c>
      <c r="DB18" s="45">
        <v>342218</v>
      </c>
      <c r="DC18" s="45">
        <v>310053</v>
      </c>
      <c r="DD18" s="45">
        <v>360743</v>
      </c>
      <c r="DE18" s="45">
        <v>358350</v>
      </c>
      <c r="DF18" s="45">
        <v>323441</v>
      </c>
      <c r="DG18" s="45">
        <v>320421</v>
      </c>
      <c r="DH18" s="45">
        <v>358030</v>
      </c>
      <c r="DI18" s="45">
        <v>277610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56492</v>
      </c>
      <c r="DR18" s="45">
        <v>29547</v>
      </c>
      <c r="DS18" s="45">
        <v>36125</v>
      </c>
      <c r="DT18" s="45">
        <v>37680</v>
      </c>
      <c r="DU18" s="45">
        <v>43340</v>
      </c>
      <c r="DV18" s="45">
        <v>37144</v>
      </c>
      <c r="DW18" s="45">
        <v>35766</v>
      </c>
      <c r="DX18" s="45">
        <v>37831</v>
      </c>
      <c r="DY18" s="45">
        <v>38480</v>
      </c>
      <c r="DZ18" s="45">
        <v>42267</v>
      </c>
      <c r="EA18" s="45">
        <v>36633</v>
      </c>
      <c r="EB18" s="45">
        <v>33268</v>
      </c>
      <c r="EC18" s="45">
        <v>34539</v>
      </c>
      <c r="ED18" s="45">
        <v>32846</v>
      </c>
      <c r="EE18" s="45">
        <v>35903</v>
      </c>
      <c r="EF18" s="45">
        <v>32926</v>
      </c>
      <c r="EG18" s="45">
        <v>37041</v>
      </c>
      <c r="EH18" s="45">
        <v>37144</v>
      </c>
      <c r="EI18" s="45">
        <v>34428</v>
      </c>
      <c r="EJ18" s="45">
        <v>36623</v>
      </c>
      <c r="EK18" s="45">
        <v>38730</v>
      </c>
      <c r="EL18" s="45">
        <v>37803</v>
      </c>
      <c r="EM18" s="45">
        <v>31304</v>
      </c>
      <c r="EN18" s="45">
        <v>31259</v>
      </c>
      <c r="EO18" s="45">
        <v>38381</v>
      </c>
      <c r="EP18" s="45">
        <v>41619</v>
      </c>
      <c r="EQ18" s="45">
        <v>44025</v>
      </c>
      <c r="ER18" s="45">
        <v>39570</v>
      </c>
      <c r="ES18" s="45">
        <v>40255</v>
      </c>
      <c r="ET18" s="45">
        <v>42932</v>
      </c>
      <c r="EU18" s="45">
        <v>41019</v>
      </c>
      <c r="EV18" s="45">
        <v>31089</v>
      </c>
      <c r="EW18" s="45">
        <v>38326</v>
      </c>
      <c r="EX18" s="45">
        <v>33669</v>
      </c>
      <c r="EY18" s="45">
        <v>39832</v>
      </c>
      <c r="EZ18" s="45">
        <v>38244</v>
      </c>
      <c r="FA18" s="45">
        <v>39483</v>
      </c>
      <c r="FB18" s="45">
        <v>38951</v>
      </c>
      <c r="FC18" s="45">
        <v>41804</v>
      </c>
      <c r="FD18" s="45">
        <v>41706</v>
      </c>
      <c r="FE18" s="45">
        <v>36846</v>
      </c>
      <c r="FF18" s="45">
        <v>43307</v>
      </c>
      <c r="FG18" s="45">
        <v>42080</v>
      </c>
      <c r="FH18" s="45">
        <v>39069</v>
      </c>
      <c r="FI18" s="45">
        <v>41663</v>
      </c>
      <c r="FJ18" s="45">
        <v>34159</v>
      </c>
      <c r="FK18" s="45">
        <v>37704</v>
      </c>
      <c r="FL18" s="45">
        <v>37451</v>
      </c>
      <c r="FM18" s="45">
        <v>41086</v>
      </c>
      <c r="FN18" s="45">
        <v>40362</v>
      </c>
      <c r="FO18" s="45">
        <v>43738</v>
      </c>
      <c r="FP18" s="45">
        <v>40146</v>
      </c>
      <c r="FQ18" s="45">
        <v>36010</v>
      </c>
      <c r="FR18" s="45">
        <v>41528</v>
      </c>
      <c r="FS18" s="45">
        <v>40081</v>
      </c>
      <c r="FT18" s="45">
        <v>43167</v>
      </c>
      <c r="FU18" s="45">
        <v>42139</v>
      </c>
      <c r="FV18" s="45">
        <v>38441</v>
      </c>
      <c r="FW18" s="45">
        <v>37755</v>
      </c>
      <c r="FX18" s="45">
        <v>38794</v>
      </c>
      <c r="FY18" s="45">
        <v>31275</v>
      </c>
      <c r="FZ18" s="45">
        <v>37024</v>
      </c>
      <c r="GA18" s="45">
        <v>40013</v>
      </c>
      <c r="GB18" s="45">
        <v>40560</v>
      </c>
      <c r="GC18" s="45">
        <v>37776</v>
      </c>
      <c r="GD18" s="45">
        <v>41068</v>
      </c>
      <c r="GE18" s="45">
        <v>39870</v>
      </c>
      <c r="GF18" s="45">
        <v>39386</v>
      </c>
      <c r="GG18" s="45">
        <v>38640</v>
      </c>
      <c r="GH18" s="45">
        <v>40868</v>
      </c>
      <c r="GI18" s="45">
        <v>36976</v>
      </c>
      <c r="GJ18" s="45">
        <v>39007</v>
      </c>
      <c r="GK18" s="45">
        <v>41451</v>
      </c>
      <c r="GL18" s="45">
        <v>37999</v>
      </c>
      <c r="GM18" s="45">
        <v>36911</v>
      </c>
      <c r="GN18" s="45">
        <v>37816</v>
      </c>
      <c r="GO18" s="45">
        <v>36681</v>
      </c>
      <c r="GP18" s="45">
        <v>36754</v>
      </c>
      <c r="GQ18" s="45">
        <v>37559</v>
      </c>
      <c r="GR18" s="45">
        <v>1059.3225806451612</v>
      </c>
      <c r="GS18" s="45">
        <v>1043</v>
      </c>
      <c r="GT18" s="45">
        <v>1120.774193548387</v>
      </c>
      <c r="GU18" s="45">
        <v>1133.0967741935483</v>
      </c>
      <c r="GV18" s="45">
        <v>1188.2666666666667</v>
      </c>
      <c r="GW18" s="45">
        <v>1210.8387096774193</v>
      </c>
      <c r="GX18" s="45">
        <v>1229.9333333333334</v>
      </c>
      <c r="GY18" s="45">
        <v>1188.2903225806451</v>
      </c>
      <c r="GZ18" s="45">
        <v>1190.5806451612902</v>
      </c>
      <c r="HA18" s="45">
        <v>1158.4285714285713</v>
      </c>
      <c r="HB18" s="45">
        <v>1045.8387096774193</v>
      </c>
      <c r="HC18" s="45">
        <v>1144.9333333333334</v>
      </c>
      <c r="HD18" s="45">
        <v>1127</v>
      </c>
      <c r="HE18" s="45">
        <v>1051</v>
      </c>
      <c r="HF18" s="96">
        <v>867</v>
      </c>
      <c r="HG18" s="99">
        <v>973</v>
      </c>
      <c r="HH18" s="102">
        <v>905</v>
      </c>
      <c r="HI18" s="104">
        <v>1015</v>
      </c>
      <c r="HJ18" s="106">
        <v>964</v>
      </c>
      <c r="HK18" s="96">
        <f>+HJ18-HI18</f>
        <v>-51</v>
      </c>
      <c r="HL18" s="1"/>
      <c r="HM18" s="8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4.75" customHeight="1">
      <c r="A19" s="9"/>
      <c r="B19" s="78"/>
      <c r="C19" s="79"/>
      <c r="D19" s="71" t="s">
        <v>42</v>
      </c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>
        <v>37144</v>
      </c>
      <c r="DW19" s="73">
        <v>35766</v>
      </c>
      <c r="DX19" s="73">
        <v>37831</v>
      </c>
      <c r="DY19" s="73">
        <v>38480</v>
      </c>
      <c r="DZ19" s="73">
        <v>42267</v>
      </c>
      <c r="EA19" s="73">
        <v>36633</v>
      </c>
      <c r="EB19" s="73">
        <v>33268</v>
      </c>
      <c r="EC19" s="73">
        <v>34539</v>
      </c>
      <c r="ED19" s="73">
        <v>32846</v>
      </c>
      <c r="EE19" s="73">
        <v>35903</v>
      </c>
      <c r="EF19" s="73">
        <v>32926</v>
      </c>
      <c r="EG19" s="73">
        <v>37041</v>
      </c>
      <c r="EH19" s="73">
        <v>37144</v>
      </c>
      <c r="EI19" s="73">
        <v>34428</v>
      </c>
      <c r="EJ19" s="73">
        <v>36623</v>
      </c>
      <c r="EK19" s="73">
        <v>38730</v>
      </c>
      <c r="EL19" s="73">
        <v>37803</v>
      </c>
      <c r="EM19" s="73">
        <v>31304</v>
      </c>
      <c r="EN19" s="73">
        <v>31259</v>
      </c>
      <c r="EO19" s="73">
        <v>38381</v>
      </c>
      <c r="EP19" s="73">
        <v>41619</v>
      </c>
      <c r="EQ19" s="73">
        <v>44025</v>
      </c>
      <c r="ER19" s="73">
        <v>39570</v>
      </c>
      <c r="ES19" s="73">
        <v>40255</v>
      </c>
      <c r="ET19" s="73">
        <v>42932</v>
      </c>
      <c r="EU19" s="73">
        <v>41019</v>
      </c>
      <c r="EV19" s="73">
        <v>31089</v>
      </c>
      <c r="EW19" s="73">
        <v>38326</v>
      </c>
      <c r="EX19" s="73">
        <v>33669</v>
      </c>
      <c r="EY19" s="73">
        <v>39832</v>
      </c>
      <c r="EZ19" s="73">
        <v>38244</v>
      </c>
      <c r="FA19" s="73">
        <v>39483</v>
      </c>
      <c r="FB19" s="73">
        <v>38951</v>
      </c>
      <c r="FC19" s="73">
        <v>41804</v>
      </c>
      <c r="FD19" s="73">
        <v>41706</v>
      </c>
      <c r="FE19" s="73">
        <v>36846</v>
      </c>
      <c r="FF19" s="73">
        <v>43307</v>
      </c>
      <c r="FG19" s="73">
        <v>42080</v>
      </c>
      <c r="FH19" s="73">
        <v>39069</v>
      </c>
      <c r="FI19" s="73">
        <v>41663</v>
      </c>
      <c r="FJ19" s="73">
        <v>34159</v>
      </c>
      <c r="FK19" s="73">
        <v>37704</v>
      </c>
      <c r="FL19" s="73">
        <v>37451</v>
      </c>
      <c r="FM19" s="73">
        <v>41086</v>
      </c>
      <c r="FN19" s="73">
        <v>40362</v>
      </c>
      <c r="FO19" s="73">
        <v>43738</v>
      </c>
      <c r="FP19" s="73">
        <v>40146</v>
      </c>
      <c r="FQ19" s="73">
        <v>36010</v>
      </c>
      <c r="FR19" s="73">
        <v>41528</v>
      </c>
      <c r="FS19" s="73">
        <v>40081</v>
      </c>
      <c r="FT19" s="73">
        <v>43167</v>
      </c>
      <c r="FU19" s="73">
        <v>42139</v>
      </c>
      <c r="FV19" s="73">
        <v>38441</v>
      </c>
      <c r="FW19" s="73">
        <v>37755</v>
      </c>
      <c r="FX19" s="73">
        <v>38794</v>
      </c>
      <c r="FY19" s="73">
        <v>31275</v>
      </c>
      <c r="FZ19" s="73">
        <v>37024</v>
      </c>
      <c r="GA19" s="73">
        <v>40013</v>
      </c>
      <c r="GB19" s="73">
        <v>40560</v>
      </c>
      <c r="GC19" s="73">
        <v>37776</v>
      </c>
      <c r="GD19" s="73">
        <v>41068</v>
      </c>
      <c r="GE19" s="73">
        <v>39870</v>
      </c>
      <c r="GF19" s="73">
        <v>39386</v>
      </c>
      <c r="GG19" s="73">
        <v>38640</v>
      </c>
      <c r="GH19" s="73">
        <v>40868</v>
      </c>
      <c r="GI19" s="73">
        <v>36976</v>
      </c>
      <c r="GJ19" s="73">
        <v>39007</v>
      </c>
      <c r="GK19" s="73">
        <v>41451</v>
      </c>
      <c r="GL19" s="73">
        <v>37999</v>
      </c>
      <c r="GM19" s="73">
        <v>36911</v>
      </c>
      <c r="GN19" s="73">
        <v>37816</v>
      </c>
      <c r="GO19" s="73">
        <v>36681</v>
      </c>
      <c r="GP19" s="73">
        <v>36754</v>
      </c>
      <c r="GQ19" s="73">
        <v>37559</v>
      </c>
      <c r="GR19" s="73">
        <f>SUM(GR18)</f>
        <v>1059.3225806451612</v>
      </c>
      <c r="GS19" s="73">
        <f aca="true" t="shared" si="2" ref="GS19:HF19">SUM(GS18)</f>
        <v>1043</v>
      </c>
      <c r="GT19" s="73">
        <f t="shared" si="2"/>
        <v>1120.774193548387</v>
      </c>
      <c r="GU19" s="73">
        <f t="shared" si="2"/>
        <v>1133.0967741935483</v>
      </c>
      <c r="GV19" s="73">
        <f t="shared" si="2"/>
        <v>1188.2666666666667</v>
      </c>
      <c r="GW19" s="73">
        <f t="shared" si="2"/>
        <v>1210.8387096774193</v>
      </c>
      <c r="GX19" s="73">
        <f t="shared" si="2"/>
        <v>1229.9333333333334</v>
      </c>
      <c r="GY19" s="73">
        <f t="shared" si="2"/>
        <v>1188.2903225806451</v>
      </c>
      <c r="GZ19" s="73">
        <f t="shared" si="2"/>
        <v>1190.5806451612902</v>
      </c>
      <c r="HA19" s="73">
        <f t="shared" si="2"/>
        <v>1158.4285714285713</v>
      </c>
      <c r="HB19" s="73">
        <f t="shared" si="2"/>
        <v>1045.8387096774193</v>
      </c>
      <c r="HC19" s="73">
        <f t="shared" si="2"/>
        <v>1144.9333333333334</v>
      </c>
      <c r="HD19" s="73">
        <f t="shared" si="2"/>
        <v>1127</v>
      </c>
      <c r="HE19" s="73">
        <f t="shared" si="2"/>
        <v>1051</v>
      </c>
      <c r="HF19" s="73">
        <f t="shared" si="2"/>
        <v>867</v>
      </c>
      <c r="HG19" s="73">
        <f>SUM(HG18)</f>
        <v>973</v>
      </c>
      <c r="HH19" s="73">
        <f>SUM(HH18)</f>
        <v>905</v>
      </c>
      <c r="HI19" s="73">
        <f>SUM(HI18)</f>
        <v>1015</v>
      </c>
      <c r="HJ19" s="73">
        <f>SUM(HJ18)</f>
        <v>964</v>
      </c>
      <c r="HK19" s="73">
        <f>+HJ19-HI19</f>
        <v>-51</v>
      </c>
      <c r="HL19" s="1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3:220" s="82" customFormat="1" ht="24.75" customHeight="1">
      <c r="C20" s="83"/>
      <c r="D20" s="84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7"/>
    </row>
    <row r="21" spans="1:256" s="13" customFormat="1" ht="37.5" customHeight="1">
      <c r="A21" s="12"/>
      <c r="B21" s="80"/>
      <c r="C21" s="81"/>
      <c r="D21" s="122" t="s">
        <v>45</v>
      </c>
      <c r="E21" s="123"/>
      <c r="F21" s="58"/>
      <c r="G21" s="58"/>
      <c r="H21" s="58"/>
      <c r="I21" s="58"/>
      <c r="J21" s="58"/>
      <c r="K21" s="58"/>
      <c r="L21" s="58"/>
      <c r="M21" s="58"/>
      <c r="N21" s="58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>
        <v>1722621</v>
      </c>
      <c r="DG21" s="90">
        <v>2347364</v>
      </c>
      <c r="DH21" s="90">
        <v>2317036</v>
      </c>
      <c r="DI21" s="90">
        <v>2366699</v>
      </c>
      <c r="DJ21" s="90">
        <v>2128047</v>
      </c>
      <c r="DK21" s="90">
        <v>1911697</v>
      </c>
      <c r="DL21" s="90">
        <v>2197162</v>
      </c>
      <c r="DM21" s="90">
        <v>1878084</v>
      </c>
      <c r="DN21" s="90">
        <v>2274221</v>
      </c>
      <c r="DO21" s="90">
        <v>2201491</v>
      </c>
      <c r="DP21" s="90">
        <v>2385773</v>
      </c>
      <c r="DQ21" s="90">
        <v>2432228</v>
      </c>
      <c r="DR21" s="90">
        <v>2328575</v>
      </c>
      <c r="DS21" s="90">
        <v>2404792</v>
      </c>
      <c r="DT21" s="90">
        <v>2414369</v>
      </c>
      <c r="DU21" s="90">
        <v>2543727</v>
      </c>
      <c r="DV21" s="90">
        <v>2631016</v>
      </c>
      <c r="DW21" s="90">
        <v>2362365</v>
      </c>
      <c r="DX21" s="90">
        <v>2574020</v>
      </c>
      <c r="DY21" s="90">
        <v>2446512</v>
      </c>
      <c r="DZ21" s="90">
        <v>2600628</v>
      </c>
      <c r="EA21" s="90">
        <v>2605958</v>
      </c>
      <c r="EB21" s="90">
        <v>2656019</v>
      </c>
      <c r="EC21" s="90">
        <v>2689496</v>
      </c>
      <c r="ED21" s="90">
        <v>2561365</v>
      </c>
      <c r="EE21" s="90">
        <v>2660806</v>
      </c>
      <c r="EF21" s="90">
        <v>2556106</v>
      </c>
      <c r="EG21" s="90">
        <v>2620500</v>
      </c>
      <c r="EH21" s="90">
        <v>2631016</v>
      </c>
      <c r="EI21" s="90">
        <v>2390666</v>
      </c>
      <c r="EJ21" s="90">
        <v>2599927</v>
      </c>
      <c r="EK21" s="90">
        <v>2543013</v>
      </c>
      <c r="EL21" s="90">
        <v>2647636</v>
      </c>
      <c r="EM21" s="90">
        <v>2596492</v>
      </c>
      <c r="EN21" s="90">
        <v>2469564</v>
      </c>
      <c r="EO21" s="90">
        <v>2470163</v>
      </c>
      <c r="EP21" s="90">
        <v>2374699</v>
      </c>
      <c r="EQ21" s="90">
        <v>2485192</v>
      </c>
      <c r="ER21" s="90">
        <v>2110257</v>
      </c>
      <c r="ES21" s="90">
        <v>2370573</v>
      </c>
      <c r="ET21" s="90">
        <v>2547271</v>
      </c>
      <c r="EU21" s="90">
        <v>2150038</v>
      </c>
      <c r="EV21" s="90">
        <v>2528842</v>
      </c>
      <c r="EW21" s="90">
        <v>2455206</v>
      </c>
      <c r="EX21" s="90">
        <v>2559907</v>
      </c>
      <c r="EY21" s="90">
        <v>2752071</v>
      </c>
      <c r="EZ21" s="90">
        <v>2897729</v>
      </c>
      <c r="FA21" s="90">
        <v>3184183</v>
      </c>
      <c r="FB21" s="90">
        <v>2931453</v>
      </c>
      <c r="FC21" s="90">
        <v>3108195</v>
      </c>
      <c r="FD21" s="90">
        <v>3187634</v>
      </c>
      <c r="FE21" s="90">
        <v>3070236</v>
      </c>
      <c r="FF21" s="90">
        <v>3338240</v>
      </c>
      <c r="FG21" s="90">
        <v>3220707</v>
      </c>
      <c r="FH21" s="90">
        <v>3307594</v>
      </c>
      <c r="FI21" s="90">
        <v>3251946</v>
      </c>
      <c r="FJ21" s="90">
        <v>3174806</v>
      </c>
      <c r="FK21" s="90">
        <v>3368127</v>
      </c>
      <c r="FL21" s="90">
        <v>3038236</v>
      </c>
      <c r="FM21" s="90">
        <v>2866102</v>
      </c>
      <c r="FN21" s="90">
        <v>3193165</v>
      </c>
      <c r="FO21" s="90">
        <v>3170274</v>
      </c>
      <c r="FP21" s="90">
        <v>2867558</v>
      </c>
      <c r="FQ21" s="90">
        <v>2899763</v>
      </c>
      <c r="FR21" s="90">
        <v>3328521</v>
      </c>
      <c r="FS21" s="90">
        <v>3315139</v>
      </c>
      <c r="FT21" s="90">
        <v>3229500</v>
      </c>
      <c r="FU21" s="90">
        <v>2904204</v>
      </c>
      <c r="FV21" s="90">
        <v>3271254</v>
      </c>
      <c r="FW21" s="90">
        <v>2968372</v>
      </c>
      <c r="FX21" s="90">
        <v>3040842</v>
      </c>
      <c r="FY21" s="90">
        <v>3372144</v>
      </c>
      <c r="FZ21" s="90">
        <v>3232855</v>
      </c>
      <c r="GA21" s="90">
        <v>3320694</v>
      </c>
      <c r="GB21" s="90">
        <v>3207951</v>
      </c>
      <c r="GC21" s="90">
        <v>2900537</v>
      </c>
      <c r="GD21" s="90">
        <v>3084308</v>
      </c>
      <c r="GE21" s="90">
        <v>2530334</v>
      </c>
      <c r="GF21" s="90">
        <v>2205851</v>
      </c>
      <c r="GG21" s="90">
        <v>2968516</v>
      </c>
      <c r="GH21" s="90">
        <v>2688616</v>
      </c>
      <c r="GI21" s="90">
        <v>2280240</v>
      </c>
      <c r="GJ21" s="90">
        <v>2411337</v>
      </c>
      <c r="GK21" s="90">
        <v>3002741</v>
      </c>
      <c r="GL21" s="90">
        <v>2918688</v>
      </c>
      <c r="GM21" s="90">
        <v>3160845</v>
      </c>
      <c r="GN21" s="90">
        <v>1851381</v>
      </c>
      <c r="GO21" s="90">
        <v>2463977</v>
      </c>
      <c r="GP21" s="90">
        <v>3009700</v>
      </c>
      <c r="GQ21" s="90">
        <v>3054115</v>
      </c>
      <c r="GR21" s="90">
        <f>SUM(GR17,GR19)</f>
        <v>103529.1935483871</v>
      </c>
      <c r="GS21" s="90">
        <f aca="true" t="shared" si="3" ref="GS21:HC21">SUM(GS17,GS19)</f>
        <v>94393.76666666666</v>
      </c>
      <c r="GT21" s="90">
        <f t="shared" si="3"/>
        <v>100713.35483870968</v>
      </c>
      <c r="GU21" s="90">
        <f t="shared" si="3"/>
        <v>102147.19354838709</v>
      </c>
      <c r="GV21" s="90">
        <f t="shared" si="3"/>
        <v>93833.1</v>
      </c>
      <c r="GW21" s="90">
        <f t="shared" si="3"/>
        <v>96727.54838709679</v>
      </c>
      <c r="GX21" s="90">
        <f t="shared" si="3"/>
        <v>101728.26666666668</v>
      </c>
      <c r="GY21" s="90">
        <f t="shared" si="3"/>
        <v>99919.12903225808</v>
      </c>
      <c r="GZ21" s="90">
        <f t="shared" si="3"/>
        <v>94986</v>
      </c>
      <c r="HA21" s="90">
        <f t="shared" si="3"/>
        <v>95802.10714285713</v>
      </c>
      <c r="HB21" s="90">
        <f t="shared" si="3"/>
        <v>91462.70967741938</v>
      </c>
      <c r="HC21" s="90">
        <f t="shared" si="3"/>
        <v>85705.63333333333</v>
      </c>
      <c r="HD21" s="90">
        <f>SUM(HD17,HD19)</f>
        <v>89149</v>
      </c>
      <c r="HE21" s="90">
        <f>SUM(HE17,HE19)</f>
        <v>93184</v>
      </c>
      <c r="HF21" s="94">
        <f>SUM(HF17,HF19)</f>
        <v>87558</v>
      </c>
      <c r="HG21" s="100">
        <f>SUM(HG17,HG19)</f>
        <v>96050</v>
      </c>
      <c r="HH21" s="101">
        <f>SUM(HH17,HH19)</f>
        <v>80538</v>
      </c>
      <c r="HI21" s="103">
        <f>SUM(HI17,HI19)</f>
        <v>90857</v>
      </c>
      <c r="HJ21" s="105">
        <f>SUM(HJ17,HJ19)</f>
        <v>90996</v>
      </c>
      <c r="HK21" s="94">
        <f>+HJ21-HI21</f>
        <v>139</v>
      </c>
      <c r="HL21" s="1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20" s="12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1"/>
    </row>
    <row r="23" spans="2:219" ht="14.25">
      <c r="B23" s="16"/>
      <c r="D23" s="20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9"/>
      <c r="BI23" s="19"/>
      <c r="BJ23" s="19"/>
      <c r="BK23" s="19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9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8"/>
    </row>
    <row r="24" spans="2:219" ht="14.25" customHeight="1">
      <c r="B24" s="75"/>
      <c r="C24" s="75"/>
      <c r="D24" s="75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8"/>
    </row>
    <row r="25" spans="2:219" ht="18" customHeight="1"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15"/>
    </row>
    <row r="26" spans="2:220" ht="15" customHeight="1"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3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4"/>
      <c r="AW26" s="21"/>
      <c r="AX26" s="24"/>
      <c r="AY26" s="24"/>
      <c r="AZ26" s="24"/>
      <c r="BA26" s="24"/>
      <c r="BB26" s="24"/>
      <c r="BC26" s="21"/>
      <c r="BD26" s="21"/>
      <c r="BE26" s="21"/>
      <c r="BF26" s="21"/>
      <c r="BG26" s="21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1"/>
      <c r="HL26" s="3"/>
    </row>
    <row r="27" spans="2:220" ht="15.75">
      <c r="B27" s="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X27" s="3"/>
      <c r="AY27" s="3"/>
      <c r="AZ27" s="3"/>
      <c r="BA27" s="3"/>
      <c r="BB27" s="3"/>
      <c r="BP27" s="3"/>
      <c r="BT27" s="3"/>
      <c r="BU27" s="3"/>
      <c r="BV27" s="3"/>
      <c r="BW27" s="3"/>
      <c r="BX27" s="3"/>
      <c r="BY27" s="3"/>
      <c r="BZ27" s="3"/>
      <c r="CA27" s="3"/>
      <c r="CB27" s="27"/>
      <c r="CC27" s="27"/>
      <c r="CD27" s="27"/>
      <c r="CE27" s="28"/>
      <c r="CF27" s="29"/>
      <c r="CG27" s="27"/>
      <c r="CH27" s="30"/>
      <c r="CI27" s="30"/>
      <c r="CJ27" s="30"/>
      <c r="CK27" s="30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3"/>
      <c r="HL27" s="3"/>
    </row>
    <row r="28" spans="2:220" ht="15.7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3"/>
      <c r="HL28" s="3"/>
    </row>
    <row r="29" spans="50:219" ht="18" customHeight="1">
      <c r="AX29" s="3"/>
      <c r="AY29" s="3"/>
      <c r="AZ29" s="3"/>
      <c r="BA29" s="3"/>
      <c r="BB29" s="3"/>
      <c r="BT29" s="3"/>
      <c r="BU29" s="3"/>
      <c r="BV29" s="3"/>
      <c r="BW29" s="3"/>
      <c r="BX29" s="3"/>
      <c r="BY29" s="3"/>
      <c r="BZ29" s="3"/>
      <c r="CA29" s="3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</row>
    <row r="30" spans="6:142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</row>
    <row r="31" spans="6:48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ht="12.75"/>
    <row r="33" ht="12.75"/>
    <row r="34" ht="12.75"/>
    <row r="35" ht="12.75"/>
    <row r="36" ht="12.75">
      <c r="HL36" s="38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>
      <c r="D46" s="39"/>
    </row>
    <row r="47" ht="12.75"/>
    <row r="48" spans="5:59" ht="12.75">
      <c r="E48" s="4"/>
      <c r="F48" s="40">
        <v>36678</v>
      </c>
      <c r="G48" s="40">
        <v>36708</v>
      </c>
      <c r="H48" s="40">
        <v>36739</v>
      </c>
      <c r="I48" s="40">
        <v>36770</v>
      </c>
      <c r="J48" s="40">
        <v>36800</v>
      </c>
      <c r="K48" s="40">
        <v>36831</v>
      </c>
      <c r="L48" s="40">
        <v>36861</v>
      </c>
      <c r="M48" s="40">
        <v>36495</v>
      </c>
      <c r="N48" s="40">
        <v>36526</v>
      </c>
      <c r="O48" s="40">
        <v>36647</v>
      </c>
      <c r="P48" s="40">
        <v>36708</v>
      </c>
      <c r="Q48" s="40">
        <v>36739</v>
      </c>
      <c r="R48" s="40">
        <v>36770</v>
      </c>
      <c r="S48" s="40">
        <v>36800</v>
      </c>
      <c r="T48" s="40">
        <v>36831</v>
      </c>
      <c r="U48" s="40">
        <v>36861</v>
      </c>
      <c r="V48" s="40">
        <v>36892</v>
      </c>
      <c r="W48" s="40">
        <v>36923</v>
      </c>
      <c r="X48" s="40">
        <v>36951</v>
      </c>
      <c r="Y48" s="40">
        <v>36982</v>
      </c>
      <c r="Z48" s="40">
        <v>37012</v>
      </c>
      <c r="AA48" s="40">
        <v>37043</v>
      </c>
      <c r="AB48" s="40">
        <v>37073</v>
      </c>
      <c r="AC48" s="40">
        <v>37104</v>
      </c>
      <c r="AD48" s="41">
        <v>37135</v>
      </c>
      <c r="AE48" s="40">
        <v>37165</v>
      </c>
      <c r="AF48" s="40">
        <v>37196</v>
      </c>
      <c r="AG48" s="40">
        <v>37226</v>
      </c>
      <c r="AH48" s="40">
        <v>37257</v>
      </c>
      <c r="AI48" s="40">
        <v>37288</v>
      </c>
      <c r="AJ48" s="40">
        <v>37316</v>
      </c>
      <c r="AK48" s="40">
        <v>37347</v>
      </c>
      <c r="AL48" s="40">
        <v>37377</v>
      </c>
      <c r="AM48" s="40">
        <v>37408</v>
      </c>
      <c r="AN48" s="40">
        <v>37438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ht="12.75">
      <c r="AD49" s="42"/>
    </row>
    <row r="50" ht="12.75"/>
    <row r="51" ht="12.75"/>
    <row r="52" ht="12.75"/>
    <row r="53" ht="12.75"/>
    <row r="54" ht="12.75"/>
    <row r="55" ht="12.75"/>
    <row r="56" spans="66:142" ht="12.75"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9" ht="8.25" customHeight="1"/>
    <row r="80" ht="14.25" customHeight="1"/>
  </sheetData>
  <sheetProtection/>
  <mergeCells count="28">
    <mergeCell ref="AH11:AS11"/>
    <mergeCell ref="AT11:BE11"/>
    <mergeCell ref="AC11:AG11"/>
    <mergeCell ref="CX11:DI11"/>
    <mergeCell ref="CB11:CK11"/>
    <mergeCell ref="CL11:CW11"/>
    <mergeCell ref="BF11:BO11"/>
    <mergeCell ref="D21:E21"/>
    <mergeCell ref="D17:E17"/>
    <mergeCell ref="B14:B15"/>
    <mergeCell ref="C14:C15"/>
    <mergeCell ref="D14:D15"/>
    <mergeCell ref="B3:HK3"/>
    <mergeCell ref="B4:HK4"/>
    <mergeCell ref="BP11:CA11"/>
    <mergeCell ref="DV11:EG11"/>
    <mergeCell ref="F11:M11"/>
    <mergeCell ref="EO11:EQ11"/>
    <mergeCell ref="FD11:FO11"/>
    <mergeCell ref="FP11:GA11"/>
    <mergeCell ref="GB11:GM11"/>
    <mergeCell ref="N11:U11"/>
    <mergeCell ref="D11:E11"/>
    <mergeCell ref="B5:HK5"/>
    <mergeCell ref="ER11:FC11"/>
    <mergeCell ref="DJ11:DU11"/>
    <mergeCell ref="GX11:GY11"/>
    <mergeCell ref="GZ11:HJ11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2017-10-04T23:33:52Z</cp:lastPrinted>
  <dcterms:created xsi:type="dcterms:W3CDTF">1997-07-01T22:48:52Z</dcterms:created>
  <dcterms:modified xsi:type="dcterms:W3CDTF">2017-12-06T17:40:13Z</dcterms:modified>
  <cp:category/>
  <cp:version/>
  <cp:contentType/>
  <cp:contentStatus/>
</cp:coreProperties>
</file>